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66925"/>
  <mc:AlternateContent xmlns:mc="http://schemas.openxmlformats.org/markup-compatibility/2006">
    <mc:Choice Requires="x15">
      <x15ac:absPath xmlns:x15ac="http://schemas.microsoft.com/office/spreadsheetml/2010/11/ac" url="https://srbank.sharepoint.com/sites/Offentligkvartalsrapportering/Myndighetsrapportering/PILAR III/2022/2022 09/"/>
    </mc:Choice>
  </mc:AlternateContent>
  <xr:revisionPtr revIDLastSave="0" documentId="8_{26EB481A-C450-4B80-BDCB-2E753068A27B}" xr6:coauthVersionLast="47" xr6:coauthVersionMax="47" xr10:uidLastSave="{00000000-0000-0000-0000-000000000000}"/>
  <bookViews>
    <workbookView xWindow="-51720" yWindow="-120" windowWidth="51840" windowHeight="21240" tabRatio="876" xr2:uid="{849B0986-F62C-463E-8B0F-A2A8C0F27531}"/>
  </bookViews>
  <sheets>
    <sheet name="Contents" sheetId="107" r:id="rId1"/>
    <sheet name="EU OV1" sheetId="1" r:id="rId2"/>
    <sheet name="EU KM1" sheetId="2" r:id="rId3"/>
    <sheet name="EU LIQ1" sheetId="24" r:id="rId4"/>
    <sheet name="EU LIQB" sheetId="108" r:id="rId5"/>
    <sheet name="EU CR8" sheetId="51" r:id="rId6"/>
    <sheet name="EU CCA" sheetId="94" r:id="rId7"/>
  </sheets>
  <externalReferences>
    <externalReference r:id="rId8"/>
  </externalReferences>
  <definedNames>
    <definedName name="C07.00_R0070_C0220_S0001">'[1]Cells C'!$O$701</definedName>
    <definedName name="C07.00_R0070_C0220_S0002">'[1]Cells C'!$O$1251</definedName>
    <definedName name="C07.00_R0070_C0220_S0003">'[1]Cells C'!$O$1801</definedName>
    <definedName name="C07.00_R0070_C0220_S0004">'[1]Cells C'!$O$2351</definedName>
    <definedName name="C07.00_R0070_C0220_S0005">'[1]Cells C'!$O$2901</definedName>
    <definedName name="C07.00_R0070_C0220_S0006">'[1]Cells C'!$O$3451</definedName>
    <definedName name="C07.00_R0070_C0220_S0007">'[1]Cells C'!$O$4001</definedName>
    <definedName name="C07.00_R0070_C0220_S0008">'[1]Cells C'!$O$4551</definedName>
    <definedName name="C07.00_R0070_C0220_S0009">'[1]Cells C'!$O$5101</definedName>
    <definedName name="C07.00_R0070_C0220_S0010">'[1]Cells C'!$O$5651</definedName>
    <definedName name="C07.00_R0070_C0220_S0011">'[1]Cells C'!$O$6201</definedName>
    <definedName name="C07.00_R0070_C0220_S0012">'[1]Cells C'!$O$6751</definedName>
    <definedName name="C07.00_R0070_C0220_S0013">'[1]Cells C'!$O$7301</definedName>
    <definedName name="C07.00_R0070_C0220_S0014">'[1]Cells C'!$O$7851</definedName>
    <definedName name="C07.00_R0070_C0220_S0015">'[1]Cells C'!$O$8401</definedName>
    <definedName name="C07.00_R0070_C0220_S0016">'[1]Cells C'!$O$8951</definedName>
    <definedName name="C07.00_R0070_C0220_S0017">'[1]Cells C'!$O$9501</definedName>
    <definedName name="C07.00_R0080_C0220_S0001">'[1]Cells C'!$O$724</definedName>
    <definedName name="C07.00_R0080_C0220_S0002">'[1]Cells C'!$O$1274</definedName>
    <definedName name="C07.00_R0080_C0220_S0003">'[1]Cells C'!$O$1824</definedName>
    <definedName name="C07.00_R0080_C0220_S0004">'[1]Cells C'!$O$2374</definedName>
    <definedName name="C07.00_R0080_C0220_S0005">'[1]Cells C'!$O$2924</definedName>
    <definedName name="C07.00_R0080_C0220_S0006">'[1]Cells C'!$O$3474</definedName>
    <definedName name="C07.00_R0080_C0220_S0007">'[1]Cells C'!$O$4024</definedName>
    <definedName name="C07.00_R0080_C0220_S0008">'[1]Cells C'!$O$4574</definedName>
    <definedName name="C07.00_R0080_C0220_S0009">'[1]Cells C'!$O$5124</definedName>
    <definedName name="C07.00_R0080_C0220_S0010">'[1]Cells C'!$O$5674</definedName>
    <definedName name="C07.00_R0080_C0220_S0011">'[1]Cells C'!$O$6224</definedName>
    <definedName name="C07.00_R0080_C0220_S0012">'[1]Cells C'!$O$6774</definedName>
    <definedName name="C07.00_R0080_C0220_S0013">'[1]Cells C'!$O$7324</definedName>
    <definedName name="C07.00_R0080_C0220_S0014">'[1]Cells C'!$O$7874</definedName>
    <definedName name="C07.00_R0080_C0220_S0015">'[1]Cells C'!$O$8424</definedName>
    <definedName name="C07.00_R0080_C0220_S0016">'[1]Cells C'!$O$8974</definedName>
    <definedName name="C07.00_R0080_C0220_S0017">'[1]Cells C'!$O$9524</definedName>
    <definedName name="C07.00_R0140_C0210_S0002">'[1]Cells C'!$O$9912</definedName>
    <definedName name="C07.00_R0140_C0210_S0003">'[1]Cells C'!$O$9961</definedName>
    <definedName name="C07.00_R0140_C0210_S0004">'[1]Cells C'!$O$10010</definedName>
    <definedName name="C07.00_R0140_C0210_S0005">'[1]Cells C'!$O$10059</definedName>
    <definedName name="C07.00_R0140_C0210_S0006">'[1]Cells C'!$O$10108</definedName>
    <definedName name="C07.00_R0140_C0210_S0007">'[1]Cells C'!$O$10157</definedName>
    <definedName name="C07.00_R0140_C0210_S0008">'[1]Cells C'!$O$10206</definedName>
    <definedName name="C07.00_R0140_C0210_S0009">'[1]Cells C'!$O$10255</definedName>
    <definedName name="C07.00_R0140_C0210_S0010">'[1]Cells C'!$O$10304</definedName>
    <definedName name="C07.00_R0140_C0210_S0011">'[1]Cells C'!$O$10353</definedName>
    <definedName name="C07.00_R0140_C0210_S0012">'[1]Cells C'!$O$10402</definedName>
    <definedName name="C07.00_R0140_C0210_S0013">'[1]Cells C'!$O$10451</definedName>
    <definedName name="C07.00_R0140_C0210_S0014">'[1]Cells C'!$O$10500</definedName>
    <definedName name="C07.00_R0140_C0210_S0015">'[1]Cells C'!$O$10549</definedName>
    <definedName name="C07.00_R0140_C0210_S0016">'[1]Cells C'!$O$10598</definedName>
    <definedName name="C07.00_R0140_C0210_S0017">'[1]Cells C'!$O$10647</definedName>
    <definedName name="C07.00_R0150_C0210_S0002">'[1]Cells C'!$O$9914</definedName>
    <definedName name="C07.00_R0150_C0210_S0003">'[1]Cells C'!$O$9963</definedName>
    <definedName name="C07.00_R0150_C0210_S0004">'[1]Cells C'!$O$10012</definedName>
    <definedName name="C07.00_R0150_C0210_S0005">'[1]Cells C'!$O$10061</definedName>
    <definedName name="C07.00_R0150_C0210_S0006">'[1]Cells C'!$O$10110</definedName>
    <definedName name="C07.00_R0150_C0210_S0007">'[1]Cells C'!$O$10159</definedName>
    <definedName name="C07.00_R0150_C0210_S0008">'[1]Cells C'!$O$10208</definedName>
    <definedName name="C07.00_R0150_C0210_S0009">'[1]Cells C'!$O$10257</definedName>
    <definedName name="C07.00_R0150_C0210_S0010">'[1]Cells C'!$O$10306</definedName>
    <definedName name="C07.00_R0150_C0210_S0011">'[1]Cells C'!$O$10355</definedName>
    <definedName name="C07.00_R0150_C0210_S0012">'[1]Cells C'!$O$10404</definedName>
    <definedName name="C07.00_R0150_C0210_S0013">'[1]Cells C'!$O$10453</definedName>
    <definedName name="C07.00_R0150_C0210_S0014">'[1]Cells C'!$O$10502</definedName>
    <definedName name="C07.00_R0150_C0210_S0015">'[1]Cells C'!$O$10551</definedName>
    <definedName name="C07.00_R0150_C0210_S0016">'[1]Cells C'!$O$10600</definedName>
    <definedName name="C07.00_R0150_C0210_S0017">'[1]Cells C'!$O$10649</definedName>
    <definedName name="C07.00_R0160_C0210_S0002">'[1]Cells C'!$O$9916</definedName>
    <definedName name="C07.00_R0160_C0210_S0003">'[1]Cells C'!$O$9965</definedName>
    <definedName name="C07.00_R0160_C0210_S0004">'[1]Cells C'!$O$10014</definedName>
    <definedName name="C07.00_R0160_C0210_S0005">'[1]Cells C'!$O$10063</definedName>
    <definedName name="C07.00_R0160_C0210_S0006">'[1]Cells C'!$O$10112</definedName>
    <definedName name="C07.00_R0160_C0210_S0007">'[1]Cells C'!$O$10161</definedName>
    <definedName name="C07.00_R0160_C0210_S0008">'[1]Cells C'!$O$10210</definedName>
    <definedName name="C07.00_R0160_C0210_S0009">'[1]Cells C'!$O$10259</definedName>
    <definedName name="C07.00_R0160_C0210_S0010">'[1]Cells C'!$O$10308</definedName>
    <definedName name="C07.00_R0160_C0210_S0011">'[1]Cells C'!$O$10357</definedName>
    <definedName name="C07.00_R0160_C0210_S0012">'[1]Cells C'!$O$10406</definedName>
    <definedName name="C07.00_R0160_C0210_S0013">'[1]Cells C'!$O$10455</definedName>
    <definedName name="C07.00_R0160_C0210_S0014">'[1]Cells C'!$O$10504</definedName>
    <definedName name="C07.00_R0160_C0210_S0015">'[1]Cells C'!$O$10553</definedName>
    <definedName name="C07.00_R0160_C0210_S0016">'[1]Cells C'!$O$10602</definedName>
    <definedName name="C07.00_R0160_C0210_S0017">'[1]Cells C'!$O$10651</definedName>
    <definedName name="C07.00_R0170_C0210_S0002">'[1]Cells C'!$O$9918</definedName>
    <definedName name="C07.00_R0170_C0210_S0003">'[1]Cells C'!$O$9967</definedName>
    <definedName name="C07.00_R0170_C0210_S0004">'[1]Cells C'!$O$10016</definedName>
    <definedName name="C07.00_R0170_C0210_S0005">'[1]Cells C'!$O$10065</definedName>
    <definedName name="C07.00_R0170_C0210_S0006">'[1]Cells C'!$O$10114</definedName>
    <definedName name="C07.00_R0170_C0210_S0007">'[1]Cells C'!$O$10163</definedName>
    <definedName name="C07.00_R0170_C0210_S0008">'[1]Cells C'!$O$10212</definedName>
    <definedName name="C07.00_R0170_C0210_S0009">'[1]Cells C'!$O$10261</definedName>
    <definedName name="C07.00_R0170_C0210_S0010">'[1]Cells C'!$O$10310</definedName>
    <definedName name="C07.00_R0170_C0210_S0011">'[1]Cells C'!$O$10359</definedName>
    <definedName name="C07.00_R0170_C0210_S0012">'[1]Cells C'!$O$10408</definedName>
    <definedName name="C07.00_R0170_C0210_S0013">'[1]Cells C'!$O$10457</definedName>
    <definedName name="C07.00_R0170_C0210_S0014">'[1]Cells C'!$O$10506</definedName>
    <definedName name="C07.00_R0170_C0210_S0015">'[1]Cells C'!$O$10555</definedName>
    <definedName name="C07.00_R0170_C0210_S0016">'[1]Cells C'!$O$10604</definedName>
    <definedName name="C07.00_R0170_C0210_S0017">'[1]Cells C'!$O$10653</definedName>
    <definedName name="C07.00_R0180_C0210_S0002">'[1]Cells C'!$O$9920</definedName>
    <definedName name="C07.00_R0180_C0210_S0003">'[1]Cells C'!$O$9969</definedName>
    <definedName name="C07.00_R0180_C0210_S0004">'[1]Cells C'!$O$10018</definedName>
    <definedName name="C07.00_R0180_C0210_S0005">'[1]Cells C'!$O$10067</definedName>
    <definedName name="C07.00_R0180_C0210_S0006">'[1]Cells C'!$O$10116</definedName>
    <definedName name="C07.00_R0180_C0210_S0007">'[1]Cells C'!$O$10165</definedName>
    <definedName name="C07.00_R0180_C0210_S0008">'[1]Cells C'!$O$10214</definedName>
    <definedName name="C07.00_R0180_C0210_S0009">'[1]Cells C'!$O$10263</definedName>
    <definedName name="C07.00_R0180_C0210_S0010">'[1]Cells C'!$O$10312</definedName>
    <definedName name="C07.00_R0180_C0210_S0011">'[1]Cells C'!$O$10361</definedName>
    <definedName name="C07.00_R0180_C0210_S0012">'[1]Cells C'!$O$10410</definedName>
    <definedName name="C07.00_R0180_C0210_S0013">'[1]Cells C'!$O$10459</definedName>
    <definedName name="C07.00_R0180_C0210_S0014">'[1]Cells C'!$O$10508</definedName>
    <definedName name="C07.00_R0180_C0210_S0015">'[1]Cells C'!$O$10557</definedName>
    <definedName name="C07.00_R0180_C0210_S0016">'[1]Cells C'!$O$10606</definedName>
    <definedName name="C07.00_R0180_C0210_S0017">'[1]Cells C'!$O$10655</definedName>
    <definedName name="C07.00_R0190_C0210_S0002">'[1]Cells C'!$O$9922</definedName>
    <definedName name="C07.00_R0190_C0210_S0003">'[1]Cells C'!$O$9971</definedName>
    <definedName name="C07.00_R0190_C0210_S0004">'[1]Cells C'!$O$10020</definedName>
    <definedName name="C07.00_R0190_C0210_S0005">'[1]Cells C'!$O$10069</definedName>
    <definedName name="C07.00_R0190_C0210_S0006">'[1]Cells C'!$O$10118</definedName>
    <definedName name="C07.00_R0190_C0210_S0007">'[1]Cells C'!$O$10167</definedName>
    <definedName name="C07.00_R0190_C0210_S0008">'[1]Cells C'!$O$10216</definedName>
    <definedName name="C07.00_R0190_C0210_S0009">'[1]Cells C'!$O$10265</definedName>
    <definedName name="C07.00_R0190_C0210_S0010">'[1]Cells C'!$O$10314</definedName>
    <definedName name="C07.00_R0190_C0210_S0011">'[1]Cells C'!$O$10363</definedName>
    <definedName name="C07.00_R0190_C0210_S0012">'[1]Cells C'!$O$10412</definedName>
    <definedName name="C07.00_R0190_C0210_S0013">'[1]Cells C'!$O$10461</definedName>
    <definedName name="C07.00_R0190_C0210_S0014">'[1]Cells C'!$O$10510</definedName>
    <definedName name="C07.00_R0190_C0210_S0015">'[1]Cells C'!$O$10559</definedName>
    <definedName name="C07.00_R0190_C0210_S0016">'[1]Cells C'!$O$10608</definedName>
    <definedName name="C07.00_R0190_C0210_S0017">'[1]Cells C'!$O$10657</definedName>
    <definedName name="C07.00_R0200_C0210_S0002">'[1]Cells C'!$O$9924</definedName>
    <definedName name="C07.00_R0200_C0210_S0003">'[1]Cells C'!$O$9973</definedName>
    <definedName name="C07.00_R0200_C0210_S0004">'[1]Cells C'!$O$10022</definedName>
    <definedName name="C07.00_R0200_C0210_S0005">'[1]Cells C'!$O$10071</definedName>
    <definedName name="C07.00_R0200_C0210_S0006">'[1]Cells C'!$O$10120</definedName>
    <definedName name="C07.00_R0200_C0210_S0007">'[1]Cells C'!$O$10169</definedName>
    <definedName name="C07.00_R0200_C0210_S0008">'[1]Cells C'!$O$10218</definedName>
    <definedName name="C07.00_R0200_C0210_S0009">'[1]Cells C'!$O$10267</definedName>
    <definedName name="C07.00_R0200_C0210_S0010">'[1]Cells C'!$O$10316</definedName>
    <definedName name="C07.00_R0200_C0210_S0011">'[1]Cells C'!$O$10365</definedName>
    <definedName name="C07.00_R0200_C0210_S0012">'[1]Cells C'!$O$10414</definedName>
    <definedName name="C07.00_R0200_C0210_S0013">'[1]Cells C'!$O$10463</definedName>
    <definedName name="C07.00_R0200_C0210_S0014">'[1]Cells C'!$O$10512</definedName>
    <definedName name="C07.00_R0200_C0210_S0015">'[1]Cells C'!$O$10561</definedName>
    <definedName name="C07.00_R0200_C0210_S0016">'[1]Cells C'!$O$10610</definedName>
    <definedName name="C07.00_R0200_C0210_S0017">'[1]Cells C'!$O$10659</definedName>
    <definedName name="C07.00_R0210_C0210_S0002">'[1]Cells C'!$O$9926</definedName>
    <definedName name="C07.00_R0210_C0210_S0003">'[1]Cells C'!$O$9975</definedName>
    <definedName name="C07.00_R0210_C0210_S0004">'[1]Cells C'!$O$10024</definedName>
    <definedName name="C07.00_R0210_C0210_S0005">'[1]Cells C'!$O$10073</definedName>
    <definedName name="C07.00_R0210_C0210_S0006">'[1]Cells C'!$O$10122</definedName>
    <definedName name="C07.00_R0210_C0210_S0007">'[1]Cells C'!$O$10171</definedName>
    <definedName name="C07.00_R0210_C0210_S0008">'[1]Cells C'!$O$10220</definedName>
    <definedName name="C07.00_R0210_C0210_S0009">'[1]Cells C'!$O$10269</definedName>
    <definedName name="C07.00_R0210_C0210_S0010">'[1]Cells C'!$O$10318</definedName>
    <definedName name="C07.00_R0210_C0210_S0011">'[1]Cells C'!$O$10367</definedName>
    <definedName name="C07.00_R0210_C0210_S0012">'[1]Cells C'!$O$10416</definedName>
    <definedName name="C07.00_R0210_C0210_S0013">'[1]Cells C'!$O$10465</definedName>
    <definedName name="C07.00_R0210_C0210_S0014">'[1]Cells C'!$O$10514</definedName>
    <definedName name="C07.00_R0210_C0210_S0015">'[1]Cells C'!$O$10563</definedName>
    <definedName name="C07.00_R0210_C0210_S0016">'[1]Cells C'!$O$10612</definedName>
    <definedName name="C07.00_R0210_C0210_S0017">'[1]Cells C'!$O$10661</definedName>
    <definedName name="C07.00_R0220_C0210_S0002">'[1]Cells C'!$O$9928</definedName>
    <definedName name="C07.00_R0220_C0210_S0003">'[1]Cells C'!$O$9977</definedName>
    <definedName name="C07.00_R0220_C0210_S0004">'[1]Cells C'!$O$10026</definedName>
    <definedName name="C07.00_R0220_C0210_S0005">'[1]Cells C'!$O$10075</definedName>
    <definedName name="C07.00_R0220_C0210_S0006">'[1]Cells C'!$O$10124</definedName>
    <definedName name="C07.00_R0220_C0210_S0007">'[1]Cells C'!$O$10173</definedName>
    <definedName name="C07.00_R0220_C0210_S0008">'[1]Cells C'!$O$10222</definedName>
    <definedName name="C07.00_R0220_C0210_S0009">'[1]Cells C'!$O$10271</definedName>
    <definedName name="C07.00_R0220_C0210_S0010">'[1]Cells C'!$O$10320</definedName>
    <definedName name="C07.00_R0220_C0210_S0011">'[1]Cells C'!$O$10369</definedName>
    <definedName name="C07.00_R0220_C0210_S0012">'[1]Cells C'!$O$10418</definedName>
    <definedName name="C07.00_R0220_C0210_S0013">'[1]Cells C'!$O$10467</definedName>
    <definedName name="C07.00_R0220_C0210_S0014">'[1]Cells C'!$O$10516</definedName>
    <definedName name="C07.00_R0220_C0210_S0015">'[1]Cells C'!$O$10565</definedName>
    <definedName name="C07.00_R0220_C0210_S0016">'[1]Cells C'!$O$10614</definedName>
    <definedName name="C07.00_R0220_C0210_S0017">'[1]Cells C'!$O$10663</definedName>
    <definedName name="C07.00_R0230_C0210_S0002">'[1]Cells C'!$O$9930</definedName>
    <definedName name="C07.00_R0230_C0210_S0003">'[1]Cells C'!$O$9979</definedName>
    <definedName name="C07.00_R0230_C0210_S0004">'[1]Cells C'!$O$10028</definedName>
    <definedName name="C07.00_R0230_C0210_S0005">'[1]Cells C'!$O$10077</definedName>
    <definedName name="C07.00_R0230_C0210_S0006">'[1]Cells C'!$O$10126</definedName>
    <definedName name="C07.00_R0230_C0210_S0007">'[1]Cells C'!$O$10175</definedName>
    <definedName name="C07.00_R0230_C0210_S0008">'[1]Cells C'!$O$10224</definedName>
    <definedName name="C07.00_R0230_C0210_S0009">'[1]Cells C'!$O$10273</definedName>
    <definedName name="C07.00_R0230_C0210_S0010">'[1]Cells C'!$O$10322</definedName>
    <definedName name="C07.00_R0230_C0210_S0011">'[1]Cells C'!$O$10371</definedName>
    <definedName name="C07.00_R0230_C0210_S0012">'[1]Cells C'!$O$10420</definedName>
    <definedName name="C07.00_R0230_C0210_S0013">'[1]Cells C'!$O$10469</definedName>
    <definedName name="C07.00_R0230_C0210_S0014">'[1]Cells C'!$O$10518</definedName>
    <definedName name="C07.00_R0230_C0210_S0015">'[1]Cells C'!$O$10567</definedName>
    <definedName name="C07.00_R0230_C0210_S0016">'[1]Cells C'!$O$10616</definedName>
    <definedName name="C07.00_R0230_C0210_S0017">'[1]Cells C'!$O$10665</definedName>
    <definedName name="C07.00_R0240_C0210_S0002">'[1]Cells C'!$O$9932</definedName>
    <definedName name="C07.00_R0240_C0210_S0003">'[1]Cells C'!$O$9981</definedName>
    <definedName name="C07.00_R0240_C0210_S0004">'[1]Cells C'!$O$10030</definedName>
    <definedName name="C07.00_R0240_C0210_S0005">'[1]Cells C'!$O$10079</definedName>
    <definedName name="C07.00_R0240_C0210_S0006">'[1]Cells C'!$O$10128</definedName>
    <definedName name="C07.00_R0240_C0210_S0007">'[1]Cells C'!$O$10177</definedName>
    <definedName name="C07.00_R0240_C0210_S0008">'[1]Cells C'!$O$10226</definedName>
    <definedName name="C07.00_R0240_C0210_S0009">'[1]Cells C'!$O$10275</definedName>
    <definedName name="C07.00_R0240_C0210_S0010">'[1]Cells C'!$O$10324</definedName>
    <definedName name="C07.00_R0240_C0210_S0011">'[1]Cells C'!$O$10373</definedName>
    <definedName name="C07.00_R0240_C0210_S0012">'[1]Cells C'!$O$10422</definedName>
    <definedName name="C07.00_R0240_C0210_S0013">'[1]Cells C'!$O$10471</definedName>
    <definedName name="C07.00_R0240_C0210_S0014">'[1]Cells C'!$O$10520</definedName>
    <definedName name="C07.00_R0240_C0210_S0015">'[1]Cells C'!$O$10569</definedName>
    <definedName name="C07.00_R0240_C0210_S0016">'[1]Cells C'!$O$10618</definedName>
    <definedName name="C07.00_R0240_C0210_S0017">'[1]Cells C'!$O$10667</definedName>
    <definedName name="C07.00_R0250_C0210_S0002">'[1]Cells C'!$O$9934</definedName>
    <definedName name="C07.00_R0250_C0210_S0003">'[1]Cells C'!$O$9983</definedName>
    <definedName name="C07.00_R0250_C0210_S0004">'[1]Cells C'!$O$10032</definedName>
    <definedName name="C07.00_R0250_C0210_S0005">'[1]Cells C'!$O$10081</definedName>
    <definedName name="C07.00_R0250_C0210_S0006">'[1]Cells C'!$O$10130</definedName>
    <definedName name="C07.00_R0250_C0210_S0007">'[1]Cells C'!$O$10179</definedName>
    <definedName name="C07.00_R0250_C0210_S0008">'[1]Cells C'!$O$10228</definedName>
    <definedName name="C07.00_R0250_C0210_S0009">'[1]Cells C'!$O$10277</definedName>
    <definedName name="C07.00_R0250_C0210_S0010">'[1]Cells C'!$O$10326</definedName>
    <definedName name="C07.00_R0250_C0210_S0011">'[1]Cells C'!$O$10375</definedName>
    <definedName name="C07.00_R0250_C0210_S0012">'[1]Cells C'!$O$10424</definedName>
    <definedName name="C07.00_R0250_C0210_S0013">'[1]Cells C'!$O$10473</definedName>
    <definedName name="C07.00_R0250_C0210_S0014">'[1]Cells C'!$O$10522</definedName>
    <definedName name="C07.00_R0250_C0210_S0015">'[1]Cells C'!$O$10571</definedName>
    <definedName name="C07.00_R0250_C0210_S0016">'[1]Cells C'!$O$10620</definedName>
    <definedName name="C07.00_R0250_C0210_S0017">'[1]Cells C'!$O$10669</definedName>
    <definedName name="C07.00_R0260_C0210_S0002">'[1]Cells C'!$O$9936</definedName>
    <definedName name="C07.00_R0260_C0210_S0003">'[1]Cells C'!$O$9985</definedName>
    <definedName name="C07.00_R0260_C0210_S0004">'[1]Cells C'!$O$10034</definedName>
    <definedName name="C07.00_R0260_C0210_S0005">'[1]Cells C'!$O$10083</definedName>
    <definedName name="C07.00_R0260_C0210_S0006">'[1]Cells C'!$O$10132</definedName>
    <definedName name="C07.00_R0260_C0210_S0007">'[1]Cells C'!$O$10181</definedName>
    <definedName name="C07.00_R0260_C0210_S0008">'[1]Cells C'!$O$10230</definedName>
    <definedName name="C07.00_R0260_C0210_S0009">'[1]Cells C'!$O$10279</definedName>
    <definedName name="C07.00_R0260_C0210_S0010">'[1]Cells C'!$O$10328</definedName>
    <definedName name="C07.00_R0260_C0210_S0011">'[1]Cells C'!$O$10377</definedName>
    <definedName name="C07.00_R0260_C0210_S0012">'[1]Cells C'!$O$10426</definedName>
    <definedName name="C07.00_R0260_C0210_S0013">'[1]Cells C'!$O$10475</definedName>
    <definedName name="C07.00_R0260_C0210_S0014">'[1]Cells C'!$O$10524</definedName>
    <definedName name="C07.00_R0260_C0210_S0015">'[1]Cells C'!$O$10573</definedName>
    <definedName name="C07.00_R0260_C0210_S0016">'[1]Cells C'!$O$10622</definedName>
    <definedName name="C07.00_R0260_C0210_S0017">'[1]Cells C'!$O$10671</definedName>
    <definedName name="C07.00_R0270_C0210_S0002">'[1]Cells C'!$O$9938</definedName>
    <definedName name="C07.00_R0270_C0210_S0003">'[1]Cells C'!$O$9987</definedName>
    <definedName name="C07.00_R0270_C0210_S0004">'[1]Cells C'!$O$10036</definedName>
    <definedName name="C07.00_R0270_C0210_S0005">'[1]Cells C'!$O$10085</definedName>
    <definedName name="C07.00_R0270_C0210_S0006">'[1]Cells C'!$O$10134</definedName>
    <definedName name="C07.00_R0270_C0210_S0007">'[1]Cells C'!$O$10183</definedName>
    <definedName name="C07.00_R0270_C0210_S0008">'[1]Cells C'!$O$10232</definedName>
    <definedName name="C07.00_R0270_C0210_S0009">'[1]Cells C'!$O$10281</definedName>
    <definedName name="C07.00_R0270_C0210_S0010">'[1]Cells C'!$O$10330</definedName>
    <definedName name="C07.00_R0270_C0210_S0011">'[1]Cells C'!$O$10379</definedName>
    <definedName name="C07.00_R0270_C0210_S0012">'[1]Cells C'!$O$10428</definedName>
    <definedName name="C07.00_R0270_C0210_S0013">'[1]Cells C'!$O$10477</definedName>
    <definedName name="C07.00_R0270_C0210_S0014">'[1]Cells C'!$O$10526</definedName>
    <definedName name="C07.00_R0270_C0210_S0015">'[1]Cells C'!$O$10575</definedName>
    <definedName name="C07.00_R0270_C0210_S0016">'[1]Cells C'!$O$10624</definedName>
    <definedName name="C07.00_R0270_C0210_S0017">'[1]Cells C'!$O$10673</definedName>
    <definedName name="C07.00_R0280_C0210_S0002">'[1]Cells C'!$O$9940</definedName>
    <definedName name="C07.00_R0280_C0210_S0003">'[1]Cells C'!$O$9989</definedName>
    <definedName name="C07.00_R0280_C0210_S0004">'[1]Cells C'!$O$10038</definedName>
    <definedName name="C07.00_R0280_C0210_S0005">'[1]Cells C'!$O$10087</definedName>
    <definedName name="C07.00_R0280_C0210_S0006">'[1]Cells C'!$O$10136</definedName>
    <definedName name="C07.00_R0280_C0210_S0007">'[1]Cells C'!$O$10185</definedName>
    <definedName name="C07.00_R0280_C0210_S0008">'[1]Cells C'!$O$10234</definedName>
    <definedName name="C07.00_R0280_C0210_S0009">'[1]Cells C'!$O$10283</definedName>
    <definedName name="C07.00_R0280_C0210_S0010">'[1]Cells C'!$O$10332</definedName>
    <definedName name="C07.00_R0280_C0210_S0011">'[1]Cells C'!$O$10381</definedName>
    <definedName name="C07.00_R0280_C0210_S0012">'[1]Cells C'!$O$10430</definedName>
    <definedName name="C07.00_R0280_C0210_S0013">'[1]Cells C'!$O$10479</definedName>
    <definedName name="C07.00_R0280_C0210_S0014">'[1]Cells C'!$O$10528</definedName>
    <definedName name="C07.00_R0280_C0210_S0015">'[1]Cells C'!$O$10577</definedName>
    <definedName name="C07.00_R0280_C0210_S0016">'[1]Cells C'!$O$10626</definedName>
    <definedName name="C07.00_R0280_C0210_S0017">'[1]Cells C'!$O$10675</definedName>
    <definedName name="C08.03_R0010_C0010_S0001">'[1]Cells C'!$O$17369</definedName>
    <definedName name="C08.03_R0010_C0020_S0001">'[1]Cells C'!$O$17370</definedName>
    <definedName name="C08.03_R0010_C0030_S0001">'[1]Cells C'!$O$17371</definedName>
    <definedName name="C08.03_R0010_C0040_S0001">'[1]Cells C'!$O$17372</definedName>
    <definedName name="C08.03_R0010_C0050_S0001">'[1]Cells C'!$O$17373</definedName>
    <definedName name="C08.03_R0010_C0060_S0001">'[1]Cells C'!$O$17374</definedName>
    <definedName name="C08.03_R0010_C0070_S0001">'[1]Cells C'!$O$17375</definedName>
    <definedName name="C08.03_R0010_C0080_S0001">'[1]Cells C'!$O$17376</definedName>
    <definedName name="C08.03_R0010_C0090_S0001">'[1]Cells C'!$O$17377</definedName>
    <definedName name="C08.03_R0010_C0100_S0001">'[1]Cells C'!$O$17378</definedName>
    <definedName name="C08.03_R0010_C0110_S0001">'[1]Cells C'!$O$17379</definedName>
    <definedName name="C08.03_R0020_C0010_S0001">'[1]Cells C'!$O$17380</definedName>
    <definedName name="C08.03_R0020_C0020_S0001">'[1]Cells C'!$O$17381</definedName>
    <definedName name="C08.03_R0020_C0030_S0001">'[1]Cells C'!$O$17382</definedName>
    <definedName name="C08.03_R0020_C0040_S0001">'[1]Cells C'!$O$17383</definedName>
    <definedName name="C08.03_R0020_C0050_S0001">'[1]Cells C'!$O$17384</definedName>
    <definedName name="C08.03_R0020_C0060_S0001">'[1]Cells C'!$O$17385</definedName>
    <definedName name="C08.03_R0020_C0070_S0001">'[1]Cells C'!$O$17386</definedName>
    <definedName name="C08.03_R0020_C0080_S0001">'[1]Cells C'!$O$17387</definedName>
    <definedName name="C08.03_R0020_C0090_S0001">'[1]Cells C'!$O$17388</definedName>
    <definedName name="C08.03_R0020_C0100_S0001">'[1]Cells C'!$O$17389</definedName>
    <definedName name="C08.03_R0020_C0110_S0001">'[1]Cells C'!$O$17390</definedName>
    <definedName name="C08.03_R0030_C0010_S0001">'[1]Cells C'!$O$17391</definedName>
    <definedName name="C08.03_R0030_C0020_S0001">'[1]Cells C'!$O$17392</definedName>
    <definedName name="C08.03_R0030_C0030_S0001">'[1]Cells C'!$O$17393</definedName>
    <definedName name="C08.03_R0030_C0040_S0001">'[1]Cells C'!$O$17394</definedName>
    <definedName name="C08.03_R0030_C0050_S0001">'[1]Cells C'!$O$17395</definedName>
    <definedName name="C08.03_R0030_C0060_S0001">'[1]Cells C'!$O$17396</definedName>
    <definedName name="C08.03_R0030_C0070_S0001">'[1]Cells C'!$O$17397</definedName>
    <definedName name="C08.03_R0030_C0080_S0001">'[1]Cells C'!$O$17398</definedName>
    <definedName name="C08.03_R0030_C0090_S0001">'[1]Cells C'!$O$17399</definedName>
    <definedName name="C08.03_R0030_C0100_S0001">'[1]Cells C'!$O$17400</definedName>
    <definedName name="C08.03_R0030_C0110_S0001">'[1]Cells C'!$O$17401</definedName>
    <definedName name="C08.03_R0040_C0010_S0001">'[1]Cells C'!$O$17402</definedName>
    <definedName name="C08.03_R0040_C0020_S0001">'[1]Cells C'!$O$17403</definedName>
    <definedName name="C08.03_R0040_C0030_S0001">'[1]Cells C'!$O$17404</definedName>
    <definedName name="C08.03_R0040_C0040_S0001">'[1]Cells C'!$O$17405</definedName>
    <definedName name="C08.03_R0040_C0050_S0001">'[1]Cells C'!$O$17406</definedName>
    <definedName name="C08.03_R0040_C0060_S0001">'[1]Cells C'!$O$17407</definedName>
    <definedName name="C08.03_R0040_C0070_S0001">'[1]Cells C'!$O$17408</definedName>
    <definedName name="C08.03_R0040_C0080_S0001">'[1]Cells C'!$O$17409</definedName>
    <definedName name="C08.03_R0040_C0090_S0001">'[1]Cells C'!$O$17410</definedName>
    <definedName name="C08.03_R0040_C0100_S0001">'[1]Cells C'!$O$17411</definedName>
    <definedName name="C08.03_R0040_C0110_S0001">'[1]Cells C'!$O$17412</definedName>
    <definedName name="C08.03_R0050_C0010_S0001">'[1]Cells C'!$O$17413</definedName>
    <definedName name="C08.03_R0050_C0020_S0001">'[1]Cells C'!$O$17414</definedName>
    <definedName name="C08.03_R0050_C0030_S0001">'[1]Cells C'!$O$17415</definedName>
    <definedName name="C08.03_R0050_C0040_S0001">'[1]Cells C'!$O$17416</definedName>
    <definedName name="C08.03_R0050_C0050_S0001">'[1]Cells C'!$O$17417</definedName>
    <definedName name="C08.03_R0050_C0060_S0001">'[1]Cells C'!$O$17418</definedName>
    <definedName name="C08.03_R0050_C0070_S0001">'[1]Cells C'!$O$17419</definedName>
    <definedName name="C08.03_R0050_C0080_S0001">'[1]Cells C'!$O$17420</definedName>
    <definedName name="C08.03_R0050_C0090_S0001">'[1]Cells C'!$O$17421</definedName>
    <definedName name="C08.03_R0050_C0100_S0001">'[1]Cells C'!$O$17422</definedName>
    <definedName name="C08.03_R0050_C0110_S0001">'[1]Cells C'!$O$17423</definedName>
    <definedName name="C08.03_R0060_C0010_S0001">'[1]Cells C'!$O$17424</definedName>
    <definedName name="C08.03_R0060_C0020_S0001">'[1]Cells C'!$O$17425</definedName>
    <definedName name="C08.03_R0060_C0030_S0001">'[1]Cells C'!$O$17426</definedName>
    <definedName name="C08.03_R0060_C0040_S0001">'[1]Cells C'!$O$17427</definedName>
    <definedName name="C08.03_R0060_C0050_S0001">'[1]Cells C'!$O$17428</definedName>
    <definedName name="C08.03_R0060_C0060_S0001">'[1]Cells C'!$O$17429</definedName>
    <definedName name="C08.03_R0060_C0070_S0001">'[1]Cells C'!$O$17430</definedName>
    <definedName name="C08.03_R0060_C0080_S0001">'[1]Cells C'!$O$17431</definedName>
    <definedName name="C08.03_R0060_C0090_S0001">'[1]Cells C'!$O$17432</definedName>
    <definedName name="C08.03_R0060_C0100_S0001">'[1]Cells C'!$O$17433</definedName>
    <definedName name="C08.03_R0060_C0110_S0001">'[1]Cells C'!$O$17434</definedName>
    <definedName name="C08.03_R0070_C0010_S0001">'[1]Cells C'!$O$17435</definedName>
    <definedName name="C08.03_R0070_C0020_S0001">'[1]Cells C'!$O$17436</definedName>
    <definedName name="C08.03_R0070_C0030_S0001">'[1]Cells C'!$O$17437</definedName>
    <definedName name="C08.03_R0070_C0040_S0001">'[1]Cells C'!$O$17438</definedName>
    <definedName name="C08.03_R0070_C0050_S0001">'[1]Cells C'!$O$17439</definedName>
    <definedName name="C08.03_R0070_C0060_S0001">'[1]Cells C'!$O$17440</definedName>
    <definedName name="C08.03_R0070_C0070_S0001">'[1]Cells C'!$O$17441</definedName>
    <definedName name="C08.03_R0070_C0080_S0001">'[1]Cells C'!$O$17442</definedName>
    <definedName name="C08.03_R0070_C0090_S0001">'[1]Cells C'!$O$17443</definedName>
    <definedName name="C08.03_R0070_C0100_S0001">'[1]Cells C'!$O$17444</definedName>
    <definedName name="C08.03_R0070_C0110_S0001">'[1]Cells C'!$O$17445</definedName>
    <definedName name="C08.03_R0080_C0010_S0001">'[1]Cells C'!$O$17446</definedName>
    <definedName name="C08.03_R0080_C0020_S0001">'[1]Cells C'!$O$17447</definedName>
    <definedName name="C08.03_R0080_C0030_S0001">'[1]Cells C'!$O$17448</definedName>
    <definedName name="C08.03_R0080_C0040_S0001">'[1]Cells C'!$O$17449</definedName>
    <definedName name="C08.03_R0080_C0050_S0001">'[1]Cells C'!$O$17450</definedName>
    <definedName name="C08.03_R0080_C0060_S0001">'[1]Cells C'!$O$17451</definedName>
    <definedName name="C08.03_R0080_C0070_S0001">'[1]Cells C'!$O$17452</definedName>
    <definedName name="C08.03_R0080_C0080_S0001">'[1]Cells C'!$O$17453</definedName>
    <definedName name="C08.03_R0080_C0090_S0001">'[1]Cells C'!$O$17454</definedName>
    <definedName name="C08.03_R0080_C0100_S0001">'[1]Cells C'!$O$17455</definedName>
    <definedName name="C08.03_R0080_C0110_S0001">'[1]Cells C'!$O$17456</definedName>
    <definedName name="C08.03_R0090_C0010_S0001">'[1]Cells C'!$O$17457</definedName>
    <definedName name="C08.03_R0090_C0020_S0001">'[1]Cells C'!$O$17458</definedName>
    <definedName name="C08.03_R0090_C0030_S0001">'[1]Cells C'!$O$17459</definedName>
    <definedName name="C08.03_R0090_C0040_S0001">'[1]Cells C'!$O$17460</definedName>
    <definedName name="C08.03_R0090_C0050_S0001">'[1]Cells C'!$O$17461</definedName>
    <definedName name="C08.03_R0090_C0060_S0001">'[1]Cells C'!$O$17462</definedName>
    <definedName name="C08.03_R0090_C0070_S0001">'[1]Cells C'!$O$17463</definedName>
    <definedName name="C08.03_R0090_C0080_S0001">'[1]Cells C'!$O$17464</definedName>
    <definedName name="C08.03_R0090_C0090_S0001">'[1]Cells C'!$O$17465</definedName>
    <definedName name="C08.03_R0090_C0100_S0001">'[1]Cells C'!$O$17466</definedName>
    <definedName name="C08.03_R0090_C0110_S0001">'[1]Cells C'!$O$17467</definedName>
    <definedName name="C08.03_R0100_C0010_S0001">'[1]Cells C'!$O$17468</definedName>
    <definedName name="C08.03_R0100_C0020_S0001">'[1]Cells C'!$O$17469</definedName>
    <definedName name="C08.03_R0100_C0030_S0001">'[1]Cells C'!$O$17470</definedName>
    <definedName name="C08.03_R0100_C0040_S0001">'[1]Cells C'!$O$17471</definedName>
    <definedName name="C08.03_R0100_C0050_S0001">'[1]Cells C'!$O$17472</definedName>
    <definedName name="C08.03_R0100_C0060_S0001">'[1]Cells C'!$O$17473</definedName>
    <definedName name="C08.03_R0100_C0070_S0001">'[1]Cells C'!$O$17474</definedName>
    <definedName name="C08.03_R0100_C0080_S0001">'[1]Cells C'!$O$17475</definedName>
    <definedName name="C08.03_R0100_C0090_S0001">'[1]Cells C'!$O$17476</definedName>
    <definedName name="C08.03_R0100_C0100_S0001">'[1]Cells C'!$O$17477</definedName>
    <definedName name="C08.03_R0100_C0110_S0001">'[1]Cells C'!$O$17478</definedName>
    <definedName name="C08.03_R0110_C0010_S0001">'[1]Cells C'!$O$17479</definedName>
    <definedName name="C08.03_R0110_C0020_S0001">'[1]Cells C'!$O$17480</definedName>
    <definedName name="C08.03_R0110_C0030_S0001">'[1]Cells C'!$O$17481</definedName>
    <definedName name="C08.03_R0110_C0040_S0001">'[1]Cells C'!$O$17482</definedName>
    <definedName name="C08.03_R0110_C0050_S0001">'[1]Cells C'!$O$17483</definedName>
    <definedName name="C08.03_R0110_C0060_S0001">'[1]Cells C'!$O$17484</definedName>
    <definedName name="C08.03_R0110_C0070_S0001">'[1]Cells C'!$O$17485</definedName>
    <definedName name="C08.03_R0110_C0080_S0001">'[1]Cells C'!$O$17486</definedName>
    <definedName name="C08.03_R0110_C0090_S0001">'[1]Cells C'!$O$17487</definedName>
    <definedName name="C08.03_R0110_C0100_S0001">'[1]Cells C'!$O$17488</definedName>
    <definedName name="C08.03_R0110_C0110_S0001">'[1]Cells C'!$O$17489</definedName>
    <definedName name="C08.03_R0120_C0010_S0001">'[1]Cells C'!$O$17490</definedName>
    <definedName name="C08.03_R0120_C0020_S0001">'[1]Cells C'!$O$17491</definedName>
    <definedName name="C08.03_R0120_C0030_S0001">'[1]Cells C'!$O$17492</definedName>
    <definedName name="C08.03_R0120_C0040_S0001">'[1]Cells C'!$O$17493</definedName>
    <definedName name="C08.03_R0120_C0050_S0001">'[1]Cells C'!$O$17494</definedName>
    <definedName name="C08.03_R0120_C0060_S0001">'[1]Cells C'!$O$17495</definedName>
    <definedName name="C08.03_R0120_C0070_S0001">'[1]Cells C'!$O$17496</definedName>
    <definedName name="C08.03_R0120_C0080_S0001">'[1]Cells C'!$O$17497</definedName>
    <definedName name="C08.03_R0120_C0090_S0001">'[1]Cells C'!$O$17498</definedName>
    <definedName name="C08.03_R0120_C0100_S0001">'[1]Cells C'!$O$17499</definedName>
    <definedName name="C08.03_R0120_C0110_S0001">'[1]Cells C'!$O$17500</definedName>
    <definedName name="C08.03_R0130_C0010_S0001">'[1]Cells C'!$O$17501</definedName>
    <definedName name="C08.03_R0130_C0020_S0001">'[1]Cells C'!$O$17502</definedName>
    <definedName name="C08.03_R0130_C0030_S0001">'[1]Cells C'!$O$17503</definedName>
    <definedName name="C08.03_R0130_C0040_S0001">'[1]Cells C'!$O$17504</definedName>
    <definedName name="C08.03_R0130_C0050_S0001">'[1]Cells C'!$O$17505</definedName>
    <definedName name="C08.03_R0130_C0060_S0001">'[1]Cells C'!$O$17506</definedName>
    <definedName name="C08.03_R0130_C0070_S0001">'[1]Cells C'!$O$17507</definedName>
    <definedName name="C08.03_R0130_C0080_S0001">'[1]Cells C'!$O$17508</definedName>
    <definedName name="C08.03_R0130_C0090_S0001">'[1]Cells C'!$O$17509</definedName>
    <definedName name="C08.03_R0130_C0100_S0001">'[1]Cells C'!$O$17510</definedName>
    <definedName name="C08.03_R0130_C0110_S0001">'[1]Cells C'!$O$17511</definedName>
    <definedName name="C08.03_R0140_C0010_S0001">'[1]Cells C'!$O$17512</definedName>
    <definedName name="C08.03_R0140_C0020_S0001">'[1]Cells C'!$O$17513</definedName>
    <definedName name="C08.03_R0140_C0030_S0001">'[1]Cells C'!$O$17514</definedName>
    <definedName name="C08.03_R0140_C0040_S0001">'[1]Cells C'!$O$17515</definedName>
    <definedName name="C08.03_R0140_C0050_S0001">'[1]Cells C'!$O$17516</definedName>
    <definedName name="C08.03_R0140_C0060_S0001">'[1]Cells C'!$O$17517</definedName>
    <definedName name="C08.03_R0140_C0070_S0001">'[1]Cells C'!$O$17518</definedName>
    <definedName name="C08.03_R0140_C0080_S0001">'[1]Cells C'!$O$17519</definedName>
    <definedName name="C08.03_R0140_C0090_S0001">'[1]Cells C'!$O$17520</definedName>
    <definedName name="C08.03_R0140_C0100_S0001">'[1]Cells C'!$O$17521</definedName>
    <definedName name="C08.03_R0140_C0110_S0001">'[1]Cells C'!$O$17522</definedName>
    <definedName name="C08.03_R0150_C0010_S0001">'[1]Cells C'!$O$17523</definedName>
    <definedName name="C08.03_R0150_C0020_S0001">'[1]Cells C'!$O$17524</definedName>
    <definedName name="C08.03_R0150_C0030_S0001">'[1]Cells C'!$O$17525</definedName>
    <definedName name="C08.03_R0150_C0040_S0001">'[1]Cells C'!$O$17526</definedName>
    <definedName name="C08.03_R0150_C0050_S0001">'[1]Cells C'!$O$17527</definedName>
    <definedName name="C08.03_R0150_C0060_S0001">'[1]Cells C'!$O$17528</definedName>
    <definedName name="C08.03_R0150_C0070_S0001">'[1]Cells C'!$O$17529</definedName>
    <definedName name="C08.03_R0150_C0080_S0001">'[1]Cells C'!$O$17530</definedName>
    <definedName name="C08.03_R0150_C0090_S0001">'[1]Cells C'!$O$17531</definedName>
    <definedName name="C08.03_R0150_C0100_S0001">'[1]Cells C'!$O$17532</definedName>
    <definedName name="C08.03_R0150_C0110_S0001">'[1]Cells C'!$O$17533</definedName>
    <definedName name="C08.03_R0160_C0010_S0001">'[1]Cells C'!$O$17534</definedName>
    <definedName name="C08.03_R0160_C0020_S0001">'[1]Cells C'!$O$17535</definedName>
    <definedName name="C08.03_R0160_C0030_S0001">'[1]Cells C'!$O$17536</definedName>
    <definedName name="C08.03_R0160_C0040_S0001">'[1]Cells C'!$O$17537</definedName>
    <definedName name="C08.03_R0160_C0050_S0001">'[1]Cells C'!$O$17538</definedName>
    <definedName name="C08.03_R0160_C0060_S0001">'[1]Cells C'!$O$17539</definedName>
    <definedName name="C08.03_R0160_C0070_S0001">'[1]Cells C'!$O$17540</definedName>
    <definedName name="C08.03_R0160_C0080_S0001">'[1]Cells C'!$O$17541</definedName>
    <definedName name="C08.03_R0160_C0090_S0001">'[1]Cells C'!$O$17542</definedName>
    <definedName name="C08.03_R0160_C0100_S0001">'[1]Cells C'!$O$17543</definedName>
    <definedName name="C08.03_R0160_C0110_S0001">'[1]Cells C'!$O$17544</definedName>
    <definedName name="C08.03_R0170_C0010_S0001">'[1]Cells C'!$O$17545</definedName>
    <definedName name="C08.03_R0170_C0020_S0001">'[1]Cells C'!$O$17546</definedName>
    <definedName name="C08.03_R0170_C0030_S0001">'[1]Cells C'!$O$17547</definedName>
    <definedName name="C08.03_R0170_C0040_S0001">'[1]Cells C'!$O$17548</definedName>
    <definedName name="C08.03_R0170_C0050_S0001">'[1]Cells C'!$O$17549</definedName>
    <definedName name="C08.03_R0170_C0060_S0001">'[1]Cells C'!$O$17550</definedName>
    <definedName name="C08.03_R0170_C0070_S0001">'[1]Cells C'!$O$17551</definedName>
    <definedName name="C08.03_R0170_C0080_S0001">'[1]Cells C'!$O$17552</definedName>
    <definedName name="C08.03_R0170_C0090_S0001">'[1]Cells C'!$O$17553</definedName>
    <definedName name="C08.03_R0170_C0100_S0001">'[1]Cells C'!$O$17554</definedName>
    <definedName name="C08.03_R0170_C0110_S0001">'[1]Cells C'!$O$17555</definedName>
    <definedName name="F06.01_R0010_C0010">'[1]Cells F'!$N$812</definedName>
    <definedName name="F06.01_R0010_C0011">'[1]Cells F'!$N$813</definedName>
    <definedName name="F06.01_R0010_C0012">'[1]Cells F'!$N$814</definedName>
    <definedName name="F06.01_R0010_C0013">'[1]Cells F'!$N$815</definedName>
    <definedName name="F06.01_R0010_C0021">'[1]Cells F'!$N$816</definedName>
    <definedName name="F06.01_R0010_C0022">'[1]Cells F'!$N$817</definedName>
    <definedName name="F06.01_R0020_C0010">'[1]Cells F'!$N$818</definedName>
    <definedName name="F06.01_R0020_C0011">'[1]Cells F'!$N$819</definedName>
    <definedName name="F06.01_R0020_C0012">'[1]Cells F'!$N$820</definedName>
    <definedName name="F06.01_R0020_C0013">'[1]Cells F'!$N$821</definedName>
    <definedName name="F06.01_R0020_C0021">'[1]Cells F'!$N$822</definedName>
    <definedName name="F06.01_R0020_C0022">'[1]Cells F'!$N$823</definedName>
    <definedName name="F06.01_R0030_C0010">'[1]Cells F'!$N$824</definedName>
    <definedName name="F06.01_R0030_C0011">'[1]Cells F'!$N$825</definedName>
    <definedName name="F06.01_R0030_C0012">'[1]Cells F'!$N$826</definedName>
    <definedName name="F06.01_R0030_C0013">'[1]Cells F'!$N$827</definedName>
    <definedName name="F06.01_R0030_C0021">'[1]Cells F'!$N$828</definedName>
    <definedName name="F06.01_R0030_C0022">'[1]Cells F'!$N$829</definedName>
    <definedName name="F06.01_R0040_C0010">'[1]Cells F'!$N$830</definedName>
    <definedName name="F06.01_R0040_C0011">'[1]Cells F'!$N$831</definedName>
    <definedName name="F06.01_R0040_C0012">'[1]Cells F'!$N$832</definedName>
    <definedName name="F06.01_R0040_C0013">'[1]Cells F'!$N$833</definedName>
    <definedName name="F06.01_R0040_C0021">'[1]Cells F'!$N$834</definedName>
    <definedName name="F06.01_R0040_C0022">'[1]Cells F'!$N$835</definedName>
    <definedName name="F06.01_R0050_C0010">'[1]Cells F'!$N$836</definedName>
    <definedName name="F06.01_R0050_C0011">'[1]Cells F'!$N$837</definedName>
    <definedName name="F06.01_R0050_C0012">'[1]Cells F'!$N$838</definedName>
    <definedName name="F06.01_R0050_C0013">'[1]Cells F'!$N$839</definedName>
    <definedName name="F06.01_R0050_C0021">'[1]Cells F'!$N$840</definedName>
    <definedName name="F06.01_R0050_C0022">'[1]Cells F'!$N$841</definedName>
    <definedName name="F06.01_R0060_C0010">'[1]Cells F'!$N$842</definedName>
    <definedName name="F06.01_R0060_C0011">'[1]Cells F'!$N$843</definedName>
    <definedName name="F06.01_R0060_C0012">'[1]Cells F'!$N$844</definedName>
    <definedName name="F06.01_R0060_C0013">'[1]Cells F'!$N$845</definedName>
    <definedName name="F06.01_R0060_C0021">'[1]Cells F'!$N$846</definedName>
    <definedName name="F06.01_R0060_C0022">'[1]Cells F'!$N$847</definedName>
    <definedName name="F06.01_R0070_C0010">'[1]Cells F'!$N$848</definedName>
    <definedName name="F06.01_R0070_C0011">'[1]Cells F'!$N$849</definedName>
    <definedName name="F06.01_R0070_C0012">'[1]Cells F'!$N$850</definedName>
    <definedName name="F06.01_R0070_C0013">'[1]Cells F'!$N$851</definedName>
    <definedName name="F06.01_R0070_C0021">'[1]Cells F'!$N$852</definedName>
    <definedName name="F06.01_R0070_C0022">'[1]Cells F'!$N$853</definedName>
    <definedName name="F06.01_R0080_C0010">'[1]Cells F'!$N$854</definedName>
    <definedName name="F06.01_R0080_C0011">'[1]Cells F'!$N$855</definedName>
    <definedName name="F06.01_R0080_C0012">'[1]Cells F'!$N$856</definedName>
    <definedName name="F06.01_R0080_C0013">'[1]Cells F'!$N$857</definedName>
    <definedName name="F06.01_R0080_C0021">'[1]Cells F'!$N$858</definedName>
    <definedName name="F06.01_R0080_C0022">'[1]Cells F'!$N$859</definedName>
    <definedName name="F06.01_R0090_C0010">'[1]Cells F'!$N$860</definedName>
    <definedName name="F06.01_R0090_C0011">'[1]Cells F'!$N$861</definedName>
    <definedName name="F06.01_R0090_C0012">'[1]Cells F'!$N$862</definedName>
    <definedName name="F06.01_R0090_C0013">'[1]Cells F'!$N$863</definedName>
    <definedName name="F06.01_R0090_C0021">'[1]Cells F'!$N$864</definedName>
    <definedName name="F06.01_R0090_C0022">'[1]Cells F'!$N$865</definedName>
    <definedName name="F06.01_R0100_C0010">'[1]Cells F'!$N$866</definedName>
    <definedName name="F06.01_R0100_C0011">'[1]Cells F'!$N$867</definedName>
    <definedName name="F06.01_R0100_C0012">'[1]Cells F'!$N$868</definedName>
    <definedName name="F06.01_R0100_C0013">'[1]Cells F'!$N$869</definedName>
    <definedName name="F06.01_R0100_C0021">'[1]Cells F'!$N$870</definedName>
    <definedName name="F06.01_R0100_C0022">'[1]Cells F'!$N$871</definedName>
    <definedName name="F06.01_R0105_C0010">'[1]Cells F'!$N$872</definedName>
    <definedName name="F06.01_R0105_C0011">'[1]Cells F'!$N$873</definedName>
    <definedName name="F06.01_R0105_C0012">'[1]Cells F'!$N$874</definedName>
    <definedName name="F06.01_R0105_C0013">'[1]Cells F'!$N$875</definedName>
    <definedName name="F06.01_R0105_C0021">'[1]Cells F'!$N$876</definedName>
    <definedName name="F06.01_R0105_C0022">'[1]Cells F'!$N$877</definedName>
    <definedName name="F06.01_R0110_C0010">'[1]Cells F'!$N$878</definedName>
    <definedName name="F06.01_R0110_C0011">'[1]Cells F'!$N$879</definedName>
    <definedName name="F06.01_R0110_C0012">'[1]Cells F'!$N$880</definedName>
    <definedName name="F06.01_R0110_C0013">'[1]Cells F'!$N$881</definedName>
    <definedName name="F06.01_R0110_C0021">'[1]Cells F'!$N$882</definedName>
    <definedName name="F06.01_R0110_C0022">'[1]Cells F'!$N$883</definedName>
    <definedName name="F06.01_R0120_C0010">'[1]Cells F'!$N$884</definedName>
    <definedName name="F06.01_R0120_C0011">'[1]Cells F'!$N$885</definedName>
    <definedName name="F06.01_R0120_C0012">'[1]Cells F'!$N$886</definedName>
    <definedName name="F06.01_R0120_C0013">'[1]Cells F'!$N$887</definedName>
    <definedName name="F06.01_R0120_C0021">'[1]Cells F'!$N$888</definedName>
    <definedName name="F06.01_R0120_C0022">'[1]Cells F'!$N$889</definedName>
    <definedName name="F06.01_R0130_C0010">'[1]Cells F'!$N$890</definedName>
    <definedName name="F06.01_R0130_C0011">'[1]Cells F'!$N$891</definedName>
    <definedName name="F06.01_R0130_C0012">'[1]Cells F'!$N$892</definedName>
    <definedName name="F06.01_R0130_C0013">'[1]Cells F'!$N$893</definedName>
    <definedName name="F06.01_R0130_C0021">'[1]Cells F'!$N$894</definedName>
    <definedName name="F06.01_R0130_C0022">'[1]Cells F'!$N$895</definedName>
    <definedName name="F06.01_R0140_C0010">'[1]Cells F'!$N$896</definedName>
    <definedName name="F06.01_R0140_C0011">'[1]Cells F'!$N$897</definedName>
    <definedName name="F06.01_R0140_C0012">'[1]Cells F'!$N$898</definedName>
    <definedName name="F06.01_R0140_C0013">'[1]Cells F'!$N$899</definedName>
    <definedName name="F06.01_R0140_C0021">'[1]Cells F'!$N$900</definedName>
    <definedName name="F06.01_R0140_C0022">'[1]Cells F'!$N$901</definedName>
    <definedName name="F06.01_R0150_C0010">'[1]Cells F'!$N$902</definedName>
    <definedName name="F06.01_R0150_C0011">'[1]Cells F'!$N$903</definedName>
    <definedName name="F06.01_R0150_C0012">'[1]Cells F'!$N$904</definedName>
    <definedName name="F06.01_R0150_C0013">'[1]Cells F'!$N$905</definedName>
    <definedName name="F06.01_R0150_C0021">'[1]Cells F'!$N$906</definedName>
    <definedName name="F06.01_R0150_C0022">'[1]Cells F'!$N$907</definedName>
    <definedName name="F06.01_R0160_C0010">'[1]Cells F'!$N$908</definedName>
    <definedName name="F06.01_R0160_C0011">'[1]Cells F'!$N$909</definedName>
    <definedName name="F06.01_R0160_C0012">'[1]Cells F'!$N$910</definedName>
    <definedName name="F06.01_R0160_C0013">'[1]Cells F'!$N$911</definedName>
    <definedName name="F06.01_R0160_C0021">'[1]Cells F'!$N$912</definedName>
    <definedName name="F06.01_R0160_C0022">'[1]Cells F'!$N$913</definedName>
    <definedName name="F06.01_R0170_C0010">'[1]Cells F'!$N$914</definedName>
    <definedName name="F06.01_R0170_C0011">'[1]Cells F'!$N$915</definedName>
    <definedName name="F06.01_R0170_C0012">'[1]Cells F'!$N$916</definedName>
    <definedName name="F06.01_R0170_C0013">'[1]Cells F'!$N$917</definedName>
    <definedName name="F06.01_R0170_C0021">'[1]Cells F'!$N$918</definedName>
    <definedName name="F06.01_R0170_C0022">'[1]Cells F'!$N$919</definedName>
    <definedName name="F06.01_R0180_C0010">'[1]Cells F'!$N$920</definedName>
    <definedName name="F06.01_R0180_C0011">'[1]Cells F'!$N$921</definedName>
    <definedName name="F06.01_R0180_C0012">'[1]Cells F'!$N$922</definedName>
    <definedName name="F06.01_R0180_C0013">'[1]Cells F'!$N$923</definedName>
    <definedName name="F06.01_R0180_C0021">'[1]Cells F'!$N$924</definedName>
    <definedName name="F06.01_R0180_C0022">'[1]Cells F'!$N$925</definedName>
    <definedName name="F06.01_R0190_C0010">'[1]Cells F'!$N$926</definedName>
    <definedName name="F06.01_R0190_C0011">'[1]Cells F'!$N$927</definedName>
    <definedName name="F06.01_R0190_C0012">'[1]Cells F'!$N$928</definedName>
    <definedName name="F06.01_R0190_C0013">'[1]Cells F'!$N$929</definedName>
    <definedName name="F06.01_R0190_C0021">'[1]Cells F'!$N$930</definedName>
    <definedName name="F06.01_R0190_C0022">'[1]Cells F'!$N$931</definedName>
    <definedName name="F18.00_R0370_C0020">'[1]Cells F'!$N$6758</definedName>
    <definedName name="F18.00_R0370_C0056">'[1]Cells F'!$N$6759</definedName>
    <definedName name="F18.00_R0370_C0057">'[1]Cells F'!$N$6760</definedName>
    <definedName name="F18.00_R0370_C0060">'[1]Cells F'!$N$6762</definedName>
    <definedName name="F18.00_R0370_C0109">'[1]Cells F'!$N$6763</definedName>
    <definedName name="F18.00_R0370_C0121">'[1]Cells F'!$N$6765</definedName>
    <definedName name="F18.00_R0370_C0140">'[1]Cells F'!$N$6137</definedName>
    <definedName name="F18.00_R0370_C0141">'[1]Cells F'!$N$6138</definedName>
    <definedName name="F18.00_R0370_C0142">'[1]Cells F'!$N$6139</definedName>
    <definedName name="F18.00_R0370_C0150">'[1]Cells F'!$N$6141</definedName>
    <definedName name="F18.00_R0370_C0950">'[1]Cells F'!$N$6142</definedName>
    <definedName name="F18.00_R0370_C0951">'[1]Cells F'!$N$6143</definedName>
    <definedName name="F18.00_R0440_C0020">'[1]Cells F'!$N$6828</definedName>
    <definedName name="F18.00_R0440_C0056">'[1]Cells F'!$N$6829</definedName>
    <definedName name="F18.00_R0440_C0057">'[1]Cells F'!$N$6830</definedName>
    <definedName name="F18.00_R0440_C0060">'[1]Cells F'!$N$6832</definedName>
    <definedName name="F18.00_R0440_C0109">'[1]Cells F'!$N$6833</definedName>
    <definedName name="F18.00_R0440_C0121">'[1]Cells F'!$N$6835</definedName>
    <definedName name="F18.00_R0440_C0140">'[1]Cells F'!$N$6200</definedName>
    <definedName name="F18.00_R0440_C0141">'[1]Cells F'!$N$6201</definedName>
    <definedName name="F18.00_R0440_C0142">'[1]Cells F'!$N$6202</definedName>
    <definedName name="F18.00_R0440_C0150">'[1]Cells F'!$N$6204</definedName>
    <definedName name="F18.00_R0440_C0950">'[1]Cells F'!$N$6205</definedName>
    <definedName name="F18.00_R0440_C0951">'[1]Cells F'!$N$6206</definedName>
    <definedName name="F18.00_R0510_C0020">'[1]Cells F'!$N$6898</definedName>
    <definedName name="F18.00_R0510_C0060">'[1]Cells F'!$N$6902</definedName>
    <definedName name="F18.00_R0510_C0150">'[1]Cells F'!$N$6267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D35" i="1"/>
  <c r="F35" i="1" l="1"/>
</calcChain>
</file>

<file path=xl/sharedStrings.xml><?xml version="1.0" encoding="utf-8"?>
<sst xmlns="http://schemas.openxmlformats.org/spreadsheetml/2006/main" count="700" uniqueCount="329">
  <si>
    <t>Template EU OV1 – Overview of total risk exposure amounts</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</si>
  <si>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</si>
  <si>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</si>
  <si>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</si>
  <si>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</si>
  <si>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</si>
  <si>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</si>
  <si>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</si>
  <si>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</si>
  <si>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</si>
  <si>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</si>
  <si>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</si>
  <si>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</si>
  <si>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</si>
  <si>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</si>
  <si>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</si>
  <si>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</si>
  <si>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</si>
  <si>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</si>
  <si>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</si>
  <si>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</si>
  <si>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</si>
  <si>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</si>
  <si>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</si>
  <si>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</si>
  <si>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</si>
  <si>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</si>
  <si>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</si>
  <si>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</si>
  <si>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</si>
  <si>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</si>
  <si>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</si>
  <si>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</si>
  <si>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</si>
  <si>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</si>
  <si>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</si>
  <si>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</si>
  <si>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</si>
  <si>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</si>
  <si>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</si>
  <si>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</si>
  <si>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</si>
  <si>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</si>
  <si>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</si>
  <si>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</si>
  <si>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</si>
  <si>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</si>
  <si>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</si>
  <si>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</si>
  <si>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</si>
  <si>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</si>
  <si>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</si>
  <si>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</si>
  <si>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</si>
  <si>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</si>
  <si>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</si>
  <si>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</si>
  <si>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</si>
  <si>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</si>
  <si>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</si>
  <si>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</si>
  <si>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</si>
  <si>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</si>
  <si>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</si>
  <si>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</si>
  <si>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</si>
  <si>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</si>
  <si>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</si>
  <si>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</si>
  <si>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</si>
  <si>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</si>
  <si>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</si>
  <si>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</si>
  <si>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</si>
  <si>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</si>
  <si>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</si>
  <si>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</si>
  <si>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</si>
  <si>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</si>
  <si>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</si>
  <si>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</si>
  <si>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</si>
  <si>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</si>
  <si>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</si>
  <si>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</si>
  <si>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</si>
  <si>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</si>
  <si>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</si>
  <si>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</si>
  <si>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</si>
  <si>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</si>
  <si>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</si>
  <si>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</si>
  <si>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</si>
  <si>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</si>
  <si>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</si>
  <si>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EU-20a</t>
  </si>
  <si>
    <t>EU-20b</t>
  </si>
  <si>
    <t>EU-20c</t>
  </si>
  <si>
    <t>Template EU LIQ1 - Quantitative information of LCR</t>
  </si>
  <si>
    <t>Total unweighted value (average)</t>
  </si>
  <si>
    <t>Total weighted value (average)</t>
  </si>
  <si>
    <t>EU 1a</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</si>
  <si>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</si>
  <si>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</si>
  <si>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</si>
  <si>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</si>
  <si>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</si>
  <si>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</si>
  <si>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</si>
  <si>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</si>
  <si>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</si>
  <si>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</si>
  <si>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</si>
  <si>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</si>
  <si>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</si>
  <si>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</si>
  <si>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</si>
  <si>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</si>
  <si>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</si>
  <si>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</si>
  <si>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</si>
  <si>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</si>
  <si>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</si>
  <si>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</si>
  <si>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</si>
  <si>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</si>
  <si>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</si>
  <si>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</si>
  <si>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</si>
  <si>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</si>
  <si>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</si>
  <si>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</si>
  <si>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</si>
  <si>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</si>
  <si>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</si>
  <si>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</si>
  <si>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</si>
  <si>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 xml:space="preserve">Template EU 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</si>
  <si>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</si>
  <si>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</si>
  <si>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</si>
  <si>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</si>
  <si>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</si>
  <si>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</si>
  <si>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</si>
  <si>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</si>
  <si>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</si>
  <si>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</si>
  <si>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OV1</t>
  </si>
  <si>
    <t>Overview of risk exposure amounts</t>
  </si>
  <si>
    <t>EU KM1</t>
  </si>
  <si>
    <t>Key metrics (at consolidated group level)</t>
  </si>
  <si>
    <t>EU CR8</t>
  </si>
  <si>
    <t>Quantitative information of LCR</t>
  </si>
  <si>
    <t xml:space="preserve">REA flow statements of credit risk exposures under the IRB approach </t>
  </si>
  <si>
    <t>Disclosure of liquidity requirements</t>
  </si>
  <si>
    <t>Disclosure of key metrics and overview of risk-weighted exposure amounts</t>
  </si>
  <si>
    <t>SpareBank 1 SR-Bank ASA</t>
  </si>
  <si>
    <t>Unless otherwise stated, figures in the templates are figures for SR-Bank Group - regulatory consolidation</t>
  </si>
  <si>
    <t>Amounts in NOK million</t>
  </si>
  <si>
    <t xml:space="preserve">Additional own funds requirements to address risks other than the risk of excessive leverage (%) </t>
  </si>
  <si>
    <r>
      <t>Capital ratios (as a percentage of risk</t>
    </r>
    <r>
      <rPr>
        <b/>
        <sz val="8"/>
        <rFont val="Arial"/>
        <family val="2"/>
      </rPr>
      <t>-weighted</t>
    </r>
    <r>
      <rPr>
        <b/>
        <sz val="8"/>
        <color rgb="FF000000"/>
        <rFont val="Arial"/>
        <family val="2"/>
      </rPr>
      <t xml:space="preserve"> exposure amount)</t>
    </r>
  </si>
  <si>
    <r>
      <t>Common Equity Tier</t>
    </r>
    <r>
      <rPr>
        <sz val="8"/>
        <color theme="1"/>
        <rFont val="Arial"/>
        <family val="2"/>
      </rPr>
      <t> </t>
    </r>
    <r>
      <rPr>
        <sz val="8"/>
        <color rgb="FF000000"/>
        <rFont val="Arial"/>
        <family val="2"/>
      </rPr>
      <t>1 ratio (%)</t>
    </r>
  </si>
  <si>
    <t>Disclosure of the use of the IRB approach to credit risk</t>
  </si>
  <si>
    <t>SpareBank1 SR-Bank ASA</t>
  </si>
  <si>
    <t>BN Bank ASA</t>
  </si>
  <si>
    <t>XS1334772255</t>
  </si>
  <si>
    <t>NO0010792476</t>
  </si>
  <si>
    <t>NO0010802382</t>
  </si>
  <si>
    <t>NO0010832421</t>
  </si>
  <si>
    <t>NO0010833486</t>
  </si>
  <si>
    <t>NO0010846025</t>
  </si>
  <si>
    <t>NO0010856164</t>
  </si>
  <si>
    <t>NO0010866635</t>
  </si>
  <si>
    <t>NO0010834930</t>
  </si>
  <si>
    <t>NO0010871445</t>
  </si>
  <si>
    <t xml:space="preserve"> Tier 1</t>
  </si>
  <si>
    <t>Tier 2</t>
  </si>
  <si>
    <t>Tier 1</t>
  </si>
  <si>
    <t>9a</t>
  </si>
  <si>
    <t>9b</t>
  </si>
  <si>
    <t>N/A</t>
  </si>
  <si>
    <t>nei</t>
  </si>
  <si>
    <t>20a</t>
  </si>
  <si>
    <t>20b</t>
  </si>
  <si>
    <t>Scope of consolidation: consolidated</t>
  </si>
  <si>
    <t>No</t>
  </si>
  <si>
    <t>Subordinated loan capital</t>
  </si>
  <si>
    <t>Norway</t>
  </si>
  <si>
    <t xml:space="preserve"> </t>
  </si>
  <si>
    <t xml:space="preserve">SpareBank 1 SR-Bank ASA owns 35.02 % of BN Bank </t>
  </si>
  <si>
    <t xml:space="preserve">Tier 2 </t>
  </si>
  <si>
    <t>Company and consolidated level</t>
  </si>
  <si>
    <t>NOK 472 million</t>
  </si>
  <si>
    <t>NOK 625 million</t>
  </si>
  <si>
    <t>NOK 700 million</t>
  </si>
  <si>
    <t>NOK 300 million</t>
  </si>
  <si>
    <t>NOK 400 million</t>
  </si>
  <si>
    <t>NOK 450 million</t>
  </si>
  <si>
    <t>NOK 250 million</t>
  </si>
  <si>
    <t>NOK 600 million</t>
  </si>
  <si>
    <t>NOK 50 million</t>
  </si>
  <si>
    <t>Perpetual</t>
  </si>
  <si>
    <t>Non-perpetual</t>
  </si>
  <si>
    <t>Yes</t>
  </si>
  <si>
    <t>yes</t>
  </si>
  <si>
    <t>no</t>
  </si>
  <si>
    <t>18/12/2024 
Regulatory or tax related call 
Call price 100</t>
  </si>
  <si>
    <t>01.03.2027, thereafter every Banking Day in the following interest period.
Regulatory or tax-related call
Call course 100</t>
  </si>
  <si>
    <t>Quarterly following after 01.06.2027</t>
  </si>
  <si>
    <t xml:space="preserve">3-month NIBOR + 1,52% </t>
  </si>
  <si>
    <t xml:space="preserve">3-month NIBOR + 1,45% </t>
  </si>
  <si>
    <t>3-month NIBOR + 1.45%</t>
  </si>
  <si>
    <t>3-month NIBOR + 3.50%</t>
  </si>
  <si>
    <t>3-month NIBOR + 3.35%</t>
  </si>
  <si>
    <t>3-month NIBOR + 3.25%</t>
  </si>
  <si>
    <t>3-month NIBOR + 3.75 %</t>
  </si>
  <si>
    <t>3-month NIBOR + 1.37 %</t>
  </si>
  <si>
    <t>mandatory</t>
  </si>
  <si>
    <t>Full flexibility</t>
  </si>
  <si>
    <t>cumulative</t>
  </si>
  <si>
    <t>Convertible or non-convertible</t>
  </si>
  <si>
    <t>Non-convertible</t>
  </si>
  <si>
    <t>If capital adequacy falls below 8.0% or core capital is below 5.125%</t>
  </si>
  <si>
    <t xml:space="preserve">When the coverage of Tier 1 falls below 5,125%, Finanstilsynet may instruct write-downs. </t>
  </si>
  <si>
    <t>- When the coverage of Common Equity Tier 1 capital falls below 5.125 per cent at the Issuer's company level or at the consolidated level, calculated for both (i) the Issuer alone and (ii) the group in which the Issuer is a Participating Company.
- Finanstilsynet or another competent public authority may instruct write-downs with final effect</t>
  </si>
  <si>
    <t>Full or partial</t>
  </si>
  <si>
    <t>Temporary</t>
  </si>
  <si>
    <t>Within the maximum amount of disposal according to the CRDIV / CRR Regulations Section 6</t>
  </si>
  <si>
    <t>Is subordinate to all other debt and shall, unless otherwise agreed or stated in government regulations, have priority equal to other hybrid capital. 
- Instruments in columns I and J have better priority</t>
  </si>
  <si>
    <t xml:space="preserve">Is subordinate to ordinary non-subordinated debt, provided that the bonds with interest will have equal priority to other tier 2 capital and will be covered before the issuers tier 1 capital </t>
  </si>
  <si>
    <t>Issuer</t>
  </si>
  <si>
    <t>Unique identification code (e.g. CUSIP, ISIN or Bloomberg's identification code for private placements)</t>
  </si>
  <si>
    <t>Current legislation regarding the instrument</t>
  </si>
  <si>
    <t>Treatment according to the capital regulations</t>
  </si>
  <si>
    <t>Rules that apply in the transitional period</t>
  </si>
  <si>
    <t>Rules that apply after the transitional period</t>
  </si>
  <si>
    <t>Inclusion on company or (partly) consolidated level, company and (partly) consolidated level</t>
  </si>
  <si>
    <t>Company and group</t>
  </si>
  <si>
    <t>Partly consolidated level</t>
  </si>
  <si>
    <t>Instrument type (types must be specified for each jurisdiction)</t>
  </si>
  <si>
    <t>Tier 1 capital instruments</t>
  </si>
  <si>
    <t>Amounts included in primary capital (in million NOK from latest reporting date)</t>
  </si>
  <si>
    <t>Instrument's nominal value</t>
  </si>
  <si>
    <t>Issue price</t>
  </si>
  <si>
    <t>100 per cent</t>
  </si>
  <si>
    <t>Redemption price</t>
  </si>
  <si>
    <t>100 per cent of nominal amount</t>
  </si>
  <si>
    <t>Accounting classification</t>
  </si>
  <si>
    <t>Liability - amortised cost</t>
  </si>
  <si>
    <t>Liabilities-amortised cost</t>
  </si>
  <si>
    <t>Original date of issue</t>
  </si>
  <si>
    <t>Perpetual or non-perpetual</t>
  </si>
  <si>
    <t>Original due date</t>
  </si>
  <si>
    <t>No due date</t>
  </si>
  <si>
    <t>Right of redemption for issuer assuming consent from the Financial Supervisory Authority of Norway</t>
  </si>
  <si>
    <t>Date of right of redemption, any contingent right of redemption and redemption amount</t>
  </si>
  <si>
    <t>Dates for any subsequent right of redemption</t>
  </si>
  <si>
    <t>Quarterly on the instalment date</t>
  </si>
  <si>
    <t>Quarterly following</t>
  </si>
  <si>
    <t>Interest rate/dividend</t>
  </si>
  <si>
    <t>Fixed or variable interest rate/dividend</t>
  </si>
  <si>
    <t>Fixed to variable</t>
  </si>
  <si>
    <t>Variable</t>
  </si>
  <si>
    <t>Interest rates and any associated reference rates</t>
  </si>
  <si>
    <t>4,0% until 21/12/17, thereafter 6-month EURIBOR + 1,725%</t>
  </si>
  <si>
    <t>Condition that no dividend can be paid if interest has not been paid on the instrument (dividend stopper)</t>
  </si>
  <si>
    <t>Full flexibility, partial flexibility or mandatory (with respect to timing)</t>
  </si>
  <si>
    <t>Full flexibility, partial flexibility or mandatory (with respect to amount)</t>
  </si>
  <si>
    <t>Condition concerning interest increase or other redemption incentive</t>
  </si>
  <si>
    <t>Not cumulative or cumulative</t>
  </si>
  <si>
    <t>Not cumulative</t>
  </si>
  <si>
    <t>Conversion/write-downs</t>
  </si>
  <si>
    <t>If convertible, levels that trigger the conversion</t>
  </si>
  <si>
    <t>If convertible, full or partial</t>
  </si>
  <si>
    <t>If convertible, conversion rate</t>
  </si>
  <si>
    <t>If convertible, mandatory or optional</t>
  </si>
  <si>
    <t>If convertible, state the type of instrument being converted to</t>
  </si>
  <si>
    <t>If convertible, state the issuer of the instrument being converted to</t>
  </si>
  <si>
    <t>Conditions for writing down</t>
  </si>
  <si>
    <t>If write-down, levels that trigger a write-down</t>
  </si>
  <si>
    <t>If write-down, full or partial</t>
  </si>
  <si>
    <t>If write-down, with final effect or temporary</t>
  </si>
  <si>
    <t>If temporary write-down, description of write-up mechanism</t>
  </si>
  <si>
    <t>Upon payment of dividends, full or partial redemption of tier 1 capital, the write up of tier 1 capital</t>
  </si>
  <si>
    <t>The ranking of priorities during winding up (state type of instrument that has almost better priority)</t>
  </si>
  <si>
    <t>Senior unsecured</t>
  </si>
  <si>
    <t>Terms and conditions that mean the instrument cannot be included after the transitional period</t>
  </si>
  <si>
    <t>If yes, specify which terms and conditions do not satisfy the new requirements</t>
  </si>
  <si>
    <t>Issued pursuant to previous regulations. Contains redemption incentives.</t>
  </si>
  <si>
    <t>The main contract terms and conditions for capital instruments</t>
  </si>
  <si>
    <t>EU CCA</t>
  </si>
  <si>
    <t>Main features of regulatory own funds instruments and eligible liabilities instruments</t>
  </si>
  <si>
    <t>Back to contents</t>
  </si>
  <si>
    <t>Additional information</t>
  </si>
  <si>
    <t>The EU Banking Package, CRR II/CRD V, entered into force in Norway in the second quarter of 2022</t>
  </si>
  <si>
    <t>Pillar 3 additional disclosures</t>
  </si>
  <si>
    <t>EU LIQ1</t>
  </si>
  <si>
    <t>NO0012451824</t>
  </si>
  <si>
    <t>NO0012451782</t>
  </si>
  <si>
    <t>25.10.2023 
Regulatory or tax related call 
Call price 100</t>
  </si>
  <si>
    <t>4.22 (3 month NIBOR + 300 bp)</t>
  </si>
  <si>
    <t>2.77 (3 month NIBOR + 155 bp)</t>
  </si>
  <si>
    <t>September 30 2022</t>
  </si>
  <si>
    <t>June 30 2022</t>
  </si>
  <si>
    <t>Table EU LIQB qualitative information on LCR, which complements template EU LIQ1.</t>
  </si>
  <si>
    <t>in accordance with Article 451a(2) CRR</t>
  </si>
  <si>
    <t>Qualitative information</t>
  </si>
  <si>
    <t>(a)</t>
  </si>
  <si>
    <t>Explanations on the main drivers of LCR results and the evolution of the contribution of inputs to the LCR’s calculation over time</t>
  </si>
  <si>
    <t xml:space="preserve">SR-Bank shall have an adequate liquidity buffer consisting of high-quality liquid assets that can be converted into cash to meet liquidity needs for a 30 calendar day stress scenario. 
LCR is stable this quarter. </t>
  </si>
  <si>
    <t>(b)</t>
  </si>
  <si>
    <t>Explanations on the changes in the LCR over time</t>
  </si>
  <si>
    <t>SR-Banks LCR is well above the regulatory level for each observation period. 
The LCR is stable this quarter.</t>
  </si>
  <si>
    <t>(c)</t>
  </si>
  <si>
    <t>Explanations on the actual concentration of funding sources</t>
  </si>
  <si>
    <t>SR-Bank is financed by long-term securities issued in unsecured and covered bond format (SRBOL). 
The distribution of funding sources has not changed significantly this quarter.</t>
  </si>
  <si>
    <t>(d)</t>
  </si>
  <si>
    <t>High-level description of the composition of the institution`s liquidity buffer.</t>
  </si>
  <si>
    <t xml:space="preserve">The liquidity buffer mainly consists of Level 1 assets. A small share is held as cash and central bank reserves, but the main part is highly rated SSAs and covered bonds. A minor part of the liquidity buffer is held in Level 2 assets. </t>
  </si>
  <si>
    <t>(e)</t>
  </si>
  <si>
    <t>Derivative exposures and potential collateral calls</t>
  </si>
  <si>
    <t>Derivate exposures and collateral calls is monitored at all times.</t>
  </si>
  <si>
    <t>(f)</t>
  </si>
  <si>
    <t>Currency mismatch in the LCR</t>
  </si>
  <si>
    <t>SR-Bank has LCR requirements in NOK and EUR. The currency distribution of the LCR is closely monitored and the currency mismatch is very limited.</t>
  </si>
  <si>
    <t>(g)</t>
  </si>
  <si>
    <t>Other items in the LCR calculation that are not captured in the LCR disclosure template but that the institution considers relevant for its liquidity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</si>
</sst>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 #,##0_-;_-* &quot;-&quot;??_-;_-@_-"/>
    <numFmt numFmtId="166" formatCode="_-* #,##0.0000_-;\-* #,##0.0000_-;_-* &quot;-&quot;??_-;_-@_-"/>
    <numFmt numFmtId="167" formatCode="#,##0_);\(#,##0\);&quot;&quot;"/>
    <numFmt numFmtId="168" formatCode="#,##0_);[Red]\(#,##0\);\-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1"/>
      <color theme="9"/>
      <name val="Calibri"/>
      <family val="2"/>
      <scheme val="minor"/>
    </font>
    <font>
      <sz val="10"/>
      <name val="Arial"/>
      <family val="2"/>
    </font>
    <font>
      <sz val="11"/>
      <name val="Arial"/>
      <family val="2"/>
    </font>
    <font>
      <b/>
      <sz val="12"/>
      <name val="Arial"/>
      <family val="2"/>
    </font>
    <font>
      <b/>
      <sz val="10"/>
      <name val="Arial"/>
      <family val="2"/>
    </font>
    <font>
      <b/>
      <sz val="20"/>
      <name val="Arial"/>
      <family val="2"/>
    </font>
    <font>
      <sz val="8"/>
      <color theme="1"/>
      <name val="Arial"/>
      <family val="2"/>
    </font>
    <font>
      <b/>
      <sz val="8"/>
      <color theme="1"/>
      <name val="Arial"/>
      <family val="2"/>
    </font>
    <font>
      <b/>
      <sz val="8"/>
      <name val="Arial"/>
      <family val="2"/>
    </font>
    <font>
      <sz val="8"/>
      <name val="Arial"/>
      <family val="2"/>
    </font>
    <font>
      <sz val="8"/>
      <color theme="1"/>
      <name val="Calibri"/>
      <family val="2"/>
      <scheme val="minor"/>
    </font>
    <font>
      <sz val="11"/>
      <color theme="1"/>
      <name val="Calibri"/>
      <family val="2"/>
      <charset val="238"/>
      <scheme val="minor"/>
    </font>
    <font>
      <sz val="10"/>
      <name val="Calibri"/>
      <family val="2"/>
      <scheme val="minor"/>
    </font>
    <font>
      <b/>
      <sz val="12"/>
      <color rgb="FF005AA4"/>
      <name val="Arial"/>
      <family val="2"/>
    </font>
    <font>
      <b/>
      <sz val="14"/>
      <color rgb="FF005AA4"/>
      <name val="Arial"/>
      <family val="2"/>
    </font>
    <font>
      <b/>
      <sz val="18"/>
      <color rgb="FF005AA4"/>
      <name val="Arial"/>
      <family val="2"/>
    </font>
    <font>
      <b/>
      <sz val="14"/>
      <color rgb="FF7EB5D2"/>
      <name val="Arial"/>
      <family val="2"/>
    </font>
    <font>
      <sz val="11"/>
      <color theme="1"/>
      <name val="Arial"/>
      <family val="2"/>
    </font>
    <font>
      <i/>
      <sz val="8"/>
      <name val="Arial"/>
      <family val="2"/>
    </font>
    <font>
      <i/>
      <sz val="8"/>
      <color rgb="FFAA322F"/>
      <name val="Arial"/>
      <family val="2"/>
    </font>
    <font>
      <b/>
      <sz val="8"/>
      <color rgb="FFAA322F"/>
      <name val="Arial"/>
      <family val="2"/>
    </font>
    <font>
      <sz val="8"/>
      <color rgb="FF000000"/>
      <name val="Arial"/>
      <family val="2"/>
    </font>
    <font>
      <b/>
      <sz val="8"/>
      <color rgb="FF000000"/>
      <name val="Arial"/>
      <family val="2"/>
    </font>
    <font>
      <sz val="8"/>
      <color rgb="FFFF0000"/>
      <name val="Arial"/>
      <family val="2"/>
    </font>
    <font>
      <i/>
      <sz val="8"/>
      <color theme="1"/>
      <name val="Arial"/>
      <family val="2"/>
    </font>
    <font>
      <b/>
      <i/>
      <sz val="8"/>
      <name val="Arial"/>
      <family val="2"/>
    </font>
    <font>
      <b/>
      <sz val="11"/>
      <color theme="1"/>
      <name val="Arial"/>
      <family val="2"/>
    </font>
    <font>
      <sz val="10"/>
      <name val="Verdana"/>
      <family val="2"/>
    </font>
    <font>
      <sz val="16"/>
      <color rgb="FF44546A"/>
      <name val="Calibri Light"/>
      <family val="2"/>
    </font>
    <font>
      <u/>
      <sz val="10"/>
      <color theme="10"/>
      <name val="Verdana"/>
      <family val="2"/>
    </font>
    <font>
      <b/>
      <sz val="9"/>
      <name val="Calibri"/>
      <family val="2"/>
      <scheme val="minor"/>
    </font>
    <font>
      <sz val="9"/>
      <name val="Times New Roman"/>
      <family val="1"/>
    </font>
    <font>
      <sz val="11"/>
      <color theme="0"/>
      <name val="Calibri"/>
      <family val="2"/>
      <scheme val="minor"/>
    </font>
    <font>
      <u/>
      <sz val="8"/>
      <color rgb="FF008080"/>
      <name val="Arial"/>
      <family val="2"/>
    </font>
    <font>
      <b/>
      <i/>
      <sz val="8"/>
      <color theme="1"/>
      <name val="Arial"/>
      <family val="2"/>
    </font>
    <font>
      <b/>
      <sz val="8"/>
      <color theme="1"/>
      <name val="Arial"/>
      <family val="2"/>
    </font>
    <font>
      <sz val="8"/>
      <color theme="1"/>
      <name val="Arial"/>
      <family val="2"/>
    </font>
    <font>
      <sz val="11"/>
      <color theme="1"/>
      <name val="Arial"/>
      <family val="2"/>
    </font>
    <font>
      <sz val="10"/>
      <name val="Verdana"/>
      <family val="2"/>
    </font>
    <font>
      <b/>
      <sz val="11"/>
      <name val="Calibri"/>
      <family val="2"/>
      <scheme val="minor"/>
    </font>
    <font>
      <u/>
      <sz val="11"/>
      <color theme="10"/>
      <name val="Calibri"/>
      <family val="2"/>
      <scheme val="minor"/>
    </font>
    <font>
      <b/>
      <sz val="8"/>
      <color rgb="FF005AA4"/>
      <name val="Arial"/>
      <family val="2"/>
    </font>
    <font>
      <b/>
      <sz val="11"/>
      <color rgb="FF005AA4"/>
      <name val="Arial"/>
      <family val="2"/>
    </font>
    <font>
      <u/>
      <sz val="11"/>
      <name val="Calibri"/>
      <family val="2"/>
      <scheme val="minor"/>
    </font>
    <font>
      <sz val="11"/>
      <name val="Calibri"/>
      <family val="2"/>
      <scheme val="minor"/>
    </font>
    <font>
      <sz val="14"/>
      <color theme="1"/>
      <name val="Arial"/>
      <family val="2"/>
    </font>
    <font>
      <sz val="14"/>
      <color rgb="FF005AA4"/>
      <name val="Arial"/>
      <family val="2"/>
    </font>
    <font>
      <sz val="16"/>
      <color theme="1"/>
      <name val="Arial"/>
      <family val="2"/>
    </font>
    <font>
      <u/>
      <sz val="9"/>
      <name val="Arial"/>
      <family val="2"/>
    </font>
    <font>
      <u/>
      <sz val="8"/>
      <name val="Arial"/>
      <family val="2"/>
    </font>
    <font>
      <u/>
      <sz val="11"/>
      <name val="Arial"/>
      <family val="2"/>
    </font>
    <font>
      <sz val="8"/>
      <color theme="1"/>
      <name val="Arial"/>
      <family val="2"/>
    </font>
    <font>
      <sz val="9"/>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medium">
        <color theme="0" tint="-0.499984740745262"/>
      </bottom>
      <diagonal/>
    </border>
  </borders>
  <cellStyleXfs count="30">
    <xf numFmtId="0" fontId="0" fillId="0" borderId="0"/>
    <xf numFmtId="0" fontId="4" fillId="0" borderId="0">
      <alignment vertical="center"/>
    </xf>
    <xf numFmtId="0" fontId="6" fillId="0" borderId="0" applyNumberFormat="0" applyFill="0" applyBorder="0" applyAlignment="0" applyProtection="0"/>
    <xf numFmtId="0" fontId="4" fillId="0" borderId="0">
      <alignment vertical="center"/>
    </xf>
    <xf numFmtId="3" fontId="4" fillId="4" borderId="1" applyFont="0">
      <alignment horizontal="right" vertical="center"/>
      <protection locked="0"/>
    </xf>
    <xf numFmtId="0" fontId="8" fillId="5" borderId="5" applyNumberFormat="0" applyFill="0" applyBorder="0" applyAlignment="0" applyProtection="0">
      <alignment horizontal="left"/>
    </xf>
    <xf numFmtId="0" fontId="7" fillId="5" borderId="3" applyFont="0" applyBorder="0">
      <alignment horizontal="center" wrapText="1"/>
    </xf>
    <xf numFmtId="0" fontId="4" fillId="6" borderId="1" applyNumberFormat="0" applyFont="0" applyBorder="0">
      <alignment horizontal="center" vertical="center"/>
    </xf>
    <xf numFmtId="0" fontId="4" fillId="0" borderId="0"/>
    <xf numFmtId="0" fontId="14" fillId="0" borderId="0"/>
    <xf numFmtId="0" fontId="4" fillId="0" borderId="0"/>
    <xf numFmtId="0" fontId="4" fillId="0" borderId="0"/>
    <xf numFmtId="0" fontId="4" fillId="0" borderId="0"/>
    <xf numFmtId="0" fontId="18" fillId="0" borderId="0"/>
    <xf numFmtId="0" fontId="19" fillId="0" borderId="0">
      <alignment horizontal="left"/>
    </xf>
    <xf numFmtId="0" fontId="17" fillId="0" borderId="0"/>
    <xf numFmtId="0" fontId="20" fillId="0" borderId="0"/>
    <xf numFmtId="0" fontId="30" fillId="0" borderId="0"/>
    <xf numFmtId="0" fontId="32" fillId="0" borderId="0" applyNumberFormat="0" applyFill="0" applyBorder="0" applyAlignment="0" applyProtection="0"/>
    <xf numFmtId="164" fontId="30" fillId="0" borderId="0" applyFont="0" applyFill="0" applyBorder="0" applyAlignment="0" applyProtection="0"/>
    <xf numFmtId="0" fontId="34" fillId="0" borderId="0" applyFill="0" applyBorder="0">
      <alignment horizontal="left" vertical="top"/>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41" fillId="0" borderId="0"/>
    <xf numFmtId="0" fontId="15" fillId="8" borderId="0" applyAlignment="0"/>
    <xf numFmtId="0" fontId="43" fillId="0" borderId="0" applyNumberFormat="0" applyFill="0" applyBorder="0" applyAlignment="0" applyProtection="0"/>
    <xf numFmtId="43" fontId="1" fillId="0" borderId="0" applyFont="0" applyFill="0" applyBorder="0" applyAlignment="0" applyProtection="0"/>
  </cellStyleXfs>
  <cellXfs count="205">
    <xf numFmtId="0" fontId="0" fillId="0" borderId="0" xfId="0"/>
    <xf numFmtId="0" fontId="2" fillId="0" borderId="0" xfId="0" applyFont="1"/>
    <xf numFmtId="0" fontId="0" fillId="0" borderId="0" xfId="0" applyFont="1" applyBorder="1"/>
    <xf numFmtId="0" fontId="0" fillId="0" borderId="0" xfId="0" applyFont="1" applyFill="1"/>
    <xf numFmtId="0" fontId="0" fillId="0" borderId="0" xfId="0" applyFill="1"/>
    <xf numFmtId="0" fontId="0" fillId="0" borderId="0" xfId="0"/>
    <xf numFmtId="0" fontId="20" fillId="0" borderId="0" xfId="0" applyFont="1"/>
    <xf numFmtId="0" fontId="20" fillId="0" borderId="0" xfId="0" applyFont="1" applyAlignment="1">
      <alignment horizontal="right" vertical="center"/>
    </xf>
    <xf numFmtId="0" fontId="0" fillId="0" borderId="0" xfId="0" applyAlignment="1">
      <alignment vertical="center"/>
    </xf>
    <xf numFmtId="0" fontId="5" fillId="0" borderId="0" xfId="0" applyFont="1"/>
    <xf numFmtId="0" fontId="5" fillId="0" borderId="0" xfId="0" applyFont="1" applyBorder="1"/>
    <xf numFmtId="0" fontId="12" fillId="0" borderId="0" xfId="0" applyFont="1" applyBorder="1" applyAlignment="1">
      <alignment horizontal="center" vertical="center" wrapText="1"/>
    </xf>
    <xf numFmtId="0" fontId="5"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21" fillId="0" borderId="0" xfId="0" applyFont="1" applyBorder="1" applyAlignment="1">
      <alignment horizontal="left" vertical="center" wrapText="1" indent="1"/>
    </xf>
    <xf numFmtId="0" fontId="12" fillId="0" borderId="0" xfId="0" applyFont="1" applyBorder="1" applyAlignment="1">
      <alignment vertical="center" wrapText="1"/>
    </xf>
    <xf numFmtId="0" fontId="21" fillId="0" borderId="0"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9"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justify" vertical="center" wrapText="1"/>
    </xf>
    <xf numFmtId="0" fontId="9" fillId="0" borderId="0" xfId="0" applyFont="1" applyFill="1" applyBorder="1"/>
    <xf numFmtId="0" fontId="10"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2" xfId="0" applyFont="1" applyFill="1" applyBorder="1" applyAlignment="1">
      <alignment horizontal="center" vertical="center" wrapText="1"/>
    </xf>
    <xf numFmtId="0" fontId="24" fillId="7"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xf numFmtId="0" fontId="20" fillId="0" borderId="0" xfId="0" applyFont="1" applyFill="1"/>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justify" vertical="center" wrapText="1"/>
    </xf>
    <xf numFmtId="0" fontId="26" fillId="0" borderId="0" xfId="0" applyFont="1" applyFill="1"/>
    <xf numFmtId="0" fontId="24" fillId="0" borderId="2" xfId="0" applyFont="1" applyFill="1" applyBorder="1" applyAlignment="1">
      <alignment horizontal="justify" vertical="center" wrapText="1"/>
    </xf>
    <xf numFmtId="0" fontId="29" fillId="0" borderId="0" xfId="0" applyFont="1" applyAlignment="1">
      <alignment horizontal="right" vertical="center"/>
    </xf>
    <xf numFmtId="0" fontId="0" fillId="0" borderId="0" xfId="0" applyFill="1" applyAlignment="1">
      <alignment vertical="center"/>
    </xf>
    <xf numFmtId="0" fontId="20" fillId="0" borderId="0" xfId="0" applyFont="1" applyFill="1" applyAlignment="1">
      <alignment vertical="center"/>
    </xf>
    <xf numFmtId="0" fontId="16" fillId="0" borderId="0" xfId="15" applyFont="1" applyFill="1" applyAlignment="1">
      <alignment vertical="center"/>
    </xf>
    <xf numFmtId="0" fontId="0" fillId="7" borderId="0" xfId="0" applyFill="1" applyBorder="1" applyAlignment="1">
      <alignment vertical="center" wrapText="1"/>
    </xf>
    <xf numFmtId="0" fontId="35" fillId="0" borderId="0" xfId="0" applyFont="1" applyBorder="1"/>
    <xf numFmtId="0" fontId="20" fillId="0" borderId="0" xfId="0" applyFont="1"/>
    <xf numFmtId="165" fontId="20" fillId="0" borderId="0" xfId="21" applyNumberFormat="1" applyFont="1"/>
    <xf numFmtId="165" fontId="12" fillId="0" borderId="0" xfId="21" applyNumberFormat="1" applyFont="1" applyBorder="1" applyAlignment="1">
      <alignment horizontal="center" vertical="center" wrapText="1"/>
    </xf>
    <xf numFmtId="165" fontId="12" fillId="0" borderId="0" xfId="21" applyNumberFormat="1" applyFont="1"/>
    <xf numFmtId="165" fontId="12" fillId="0" borderId="0" xfId="21" applyNumberFormat="1" applyFont="1" applyBorder="1"/>
    <xf numFmtId="0" fontId="12" fillId="0" borderId="0" xfId="0" applyFont="1" applyBorder="1"/>
    <xf numFmtId="165" fontId="12" fillId="0" borderId="2" xfId="21" applyNumberFormat="1" applyFont="1" applyBorder="1" applyAlignment="1">
      <alignment horizontal="center" vertical="center" wrapText="1"/>
    </xf>
    <xf numFmtId="165" fontId="11" fillId="0" borderId="4" xfId="21" applyNumberFormat="1" applyFont="1" applyBorder="1" applyAlignment="1">
      <alignment vertical="center"/>
    </xf>
    <xf numFmtId="165" fontId="9" fillId="0" borderId="0" xfId="21" applyNumberFormat="1" applyFont="1"/>
    <xf numFmtId="0" fontId="12" fillId="0" borderId="0" xfId="0" applyFont="1" applyBorder="1" applyAlignment="1">
      <alignment horizontal="center" vertical="center" wrapText="1"/>
    </xf>
    <xf numFmtId="0" fontId="20" fillId="0" borderId="0" xfId="0" applyFont="1" applyBorder="1" applyAlignment="1">
      <alignment horizontal="center" vertical="center"/>
    </xf>
    <xf numFmtId="0" fontId="24" fillId="7" borderId="0" xfId="0" applyFont="1" applyFill="1" applyBorder="1" applyAlignment="1">
      <alignment horizontal="center" vertical="center" wrapText="1"/>
    </xf>
    <xf numFmtId="165" fontId="9" fillId="7" borderId="0" xfId="21" applyNumberFormat="1" applyFont="1" applyFill="1" applyBorder="1" applyAlignment="1">
      <alignment vertical="center" wrapText="1"/>
    </xf>
    <xf numFmtId="166" fontId="12" fillId="7" borderId="0" xfId="21" applyNumberFormat="1" applyFont="1" applyFill="1" applyBorder="1" applyAlignment="1">
      <alignment vertical="center" wrapText="1"/>
    </xf>
    <xf numFmtId="166" fontId="9" fillId="7" borderId="0" xfId="21" applyNumberFormat="1" applyFont="1" applyFill="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165" fontId="24" fillId="0" borderId="0" xfId="21" applyNumberFormat="1" applyFont="1" applyBorder="1" applyAlignment="1">
      <alignment vertical="center"/>
    </xf>
    <xf numFmtId="0" fontId="11" fillId="0" borderId="0" xfId="14" applyFont="1">
      <alignment horizontal="left"/>
    </xf>
    <xf numFmtId="0" fontId="12" fillId="7" borderId="0" xfId="0" applyFont="1" applyFill="1" applyBorder="1" applyAlignment="1">
      <alignment vertical="center" wrapText="1"/>
    </xf>
    <xf numFmtId="0" fontId="10" fillId="0" borderId="0" xfId="0" applyFont="1" applyFill="1" applyBorder="1" applyAlignment="1">
      <alignment vertical="center"/>
    </xf>
    <xf numFmtId="0" fontId="27" fillId="0" borderId="0" xfId="0" applyFont="1" applyFill="1" applyBorder="1"/>
    <xf numFmtId="0" fontId="20" fillId="0" borderId="0" xfId="0" applyFont="1" applyFill="1" applyBorder="1"/>
    <xf numFmtId="0" fontId="9" fillId="0" borderId="0" xfId="0" applyFont="1" applyFill="1" applyBorder="1" applyAlignment="1">
      <alignment vertical="center"/>
    </xf>
    <xf numFmtId="0" fontId="13" fillId="0" borderId="0" xfId="0" applyFont="1"/>
    <xf numFmtId="0" fontId="37" fillId="0" borderId="0" xfId="0" applyFont="1" applyFill="1" applyBorder="1"/>
    <xf numFmtId="0" fontId="0" fillId="0" borderId="0" xfId="0" applyFont="1"/>
    <xf numFmtId="165" fontId="20" fillId="0" borderId="0" xfId="21" applyNumberFormat="1" applyFont="1" applyFill="1"/>
    <xf numFmtId="167" fontId="39" fillId="0" borderId="0" xfId="21" applyNumberFormat="1" applyFont="1" applyAlignment="1">
      <alignment horizontal="right"/>
    </xf>
    <xf numFmtId="0" fontId="40" fillId="0" borderId="0" xfId="0" applyFont="1"/>
    <xf numFmtId="168" fontId="20" fillId="0" borderId="0" xfId="0" applyNumberFormat="1" applyFont="1"/>
    <xf numFmtId="165" fontId="9" fillId="7" borderId="0" xfId="21" applyNumberFormat="1" applyFont="1" applyFill="1" applyBorder="1" applyAlignment="1">
      <alignment vertical="center" wrapText="1"/>
    </xf>
    <xf numFmtId="0" fontId="24" fillId="7" borderId="0" xfId="0" applyFont="1" applyFill="1" applyBorder="1" applyAlignment="1">
      <alignment vertical="center" wrapText="1"/>
    </xf>
    <xf numFmtId="0" fontId="30" fillId="0" borderId="0" xfId="26" applyFont="1"/>
    <xf numFmtId="0" fontId="41" fillId="0" borderId="0" xfId="26"/>
    <xf numFmtId="0" fontId="30" fillId="0" borderId="0" xfId="26" applyFont="1" applyAlignment="1">
      <alignment horizontal="right"/>
    </xf>
    <xf numFmtId="0" fontId="42" fillId="0" borderId="0" xfId="26" applyFont="1"/>
    <xf numFmtId="0" fontId="21" fillId="5" borderId="0" xfId="26" applyFont="1" applyFill="1"/>
    <xf numFmtId="0" fontId="12" fillId="0" borderId="7" xfId="26" applyFont="1" applyBorder="1" applyAlignment="1">
      <alignment horizontal="left" vertical="top"/>
    </xf>
    <xf numFmtId="0" fontId="28" fillId="0" borderId="7" xfId="26" applyFont="1" applyBorder="1" applyAlignment="1">
      <alignment vertical="center"/>
    </xf>
    <xf numFmtId="0" fontId="11" fillId="0" borderId="7" xfId="26" applyFont="1" applyBorder="1" applyAlignment="1">
      <alignment horizontal="right"/>
    </xf>
    <xf numFmtId="0" fontId="12" fillId="0" borderId="0" xfId="26" applyFont="1"/>
    <xf numFmtId="0" fontId="12" fillId="0" borderId="0" xfId="26" applyFont="1" applyAlignment="1">
      <alignment horizontal="left" vertical="top"/>
    </xf>
    <xf numFmtId="0" fontId="12" fillId="0" borderId="0" xfId="26" applyFont="1" applyAlignment="1">
      <alignment vertical="center"/>
    </xf>
    <xf numFmtId="0" fontId="12" fillId="0" borderId="0" xfId="26" applyFont="1" applyAlignment="1">
      <alignment horizontal="right"/>
    </xf>
    <xf numFmtId="0" fontId="28" fillId="0" borderId="7" xfId="26" applyFont="1" applyBorder="1"/>
    <xf numFmtId="0" fontId="21" fillId="0" borderId="7" xfId="26" applyFont="1" applyBorder="1" applyAlignment="1">
      <alignment horizontal="right"/>
    </xf>
    <xf numFmtId="0" fontId="12" fillId="0" borderId="0" xfId="26" applyFont="1" applyAlignment="1">
      <alignment horizontal="right" wrapText="1"/>
    </xf>
    <xf numFmtId="3" fontId="12" fillId="0" borderId="0" xfId="26" applyNumberFormat="1" applyFont="1" applyAlignment="1">
      <alignment horizontal="right"/>
    </xf>
    <xf numFmtId="14" fontId="12" fillId="0" borderId="0" xfId="26" applyNumberFormat="1" applyFont="1" applyAlignment="1">
      <alignment horizontal="right"/>
    </xf>
    <xf numFmtId="14" fontId="12" fillId="0" borderId="0" xfId="26" applyNumberFormat="1" applyFont="1" applyAlignment="1">
      <alignment horizontal="right" wrapText="1"/>
    </xf>
    <xf numFmtId="0" fontId="12" fillId="0" borderId="0" xfId="26" applyFont="1" applyAlignment="1">
      <alignment horizontal="left"/>
    </xf>
    <xf numFmtId="0" fontId="12" fillId="0" borderId="0" xfId="26" quotePrefix="1" applyFont="1" applyAlignment="1">
      <alignment horizontal="right" wrapText="1"/>
    </xf>
    <xf numFmtId="167" fontId="38" fillId="0" borderId="4" xfId="21" applyNumberFormat="1" applyFont="1" applyBorder="1" applyAlignment="1">
      <alignment horizontal="right"/>
    </xf>
    <xf numFmtId="167" fontId="39" fillId="0" borderId="0" xfId="21" applyNumberFormat="1" applyFont="1" applyFill="1" applyAlignment="1">
      <alignment horizontal="right"/>
    </xf>
    <xf numFmtId="0" fontId="25" fillId="7" borderId="2" xfId="0" applyFont="1" applyFill="1" applyBorder="1" applyAlignment="1">
      <alignment horizontal="center" vertical="center" wrapText="1"/>
    </xf>
    <xf numFmtId="0" fontId="25" fillId="7" borderId="2" xfId="0" applyFont="1" applyFill="1" applyBorder="1" applyAlignment="1">
      <alignment vertical="center" wrapText="1"/>
    </xf>
    <xf numFmtId="165" fontId="10" fillId="7" borderId="2" xfId="21" applyNumberFormat="1" applyFont="1" applyFill="1" applyBorder="1" applyAlignment="1">
      <alignment vertical="center" wrapText="1"/>
    </xf>
    <xf numFmtId="0" fontId="24" fillId="0" borderId="2" xfId="0" applyFont="1" applyBorder="1" applyAlignment="1">
      <alignment horizontal="center" vertical="center"/>
    </xf>
    <xf numFmtId="0" fontId="24" fillId="0" borderId="2" xfId="0" applyFont="1" applyBorder="1" applyAlignment="1">
      <alignment vertical="center"/>
    </xf>
    <xf numFmtId="10" fontId="24" fillId="0" borderId="2" xfId="22" applyNumberFormat="1" applyFont="1" applyBorder="1" applyAlignment="1">
      <alignment vertical="center"/>
    </xf>
    <xf numFmtId="167" fontId="9" fillId="7" borderId="0" xfId="21" applyNumberFormat="1" applyFont="1" applyFill="1" applyBorder="1" applyAlignment="1">
      <alignment vertical="center" wrapText="1"/>
    </xf>
    <xf numFmtId="167" fontId="12" fillId="7" borderId="0" xfId="21" applyNumberFormat="1" applyFont="1" applyFill="1" applyBorder="1" applyAlignment="1">
      <alignment vertical="center" wrapText="1"/>
    </xf>
    <xf numFmtId="167" fontId="10" fillId="7" borderId="2" xfId="21" applyNumberFormat="1" applyFont="1" applyFill="1" applyBorder="1" applyAlignment="1">
      <alignment vertical="center" wrapText="1"/>
    </xf>
    <xf numFmtId="0" fontId="5" fillId="0" borderId="0" xfId="0" applyFont="1" applyBorder="1" applyAlignment="1">
      <alignment horizontal="right" vertical="center" wrapText="1"/>
    </xf>
    <xf numFmtId="0" fontId="21" fillId="0" borderId="0" xfId="0" applyFont="1" applyBorder="1"/>
    <xf numFmtId="0" fontId="10" fillId="0" borderId="0" xfId="0" applyFont="1" applyBorder="1" applyAlignment="1">
      <alignment vertical="center"/>
    </xf>
    <xf numFmtId="0" fontId="44" fillId="0" borderId="0" xfId="15"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horizontal="center" vertical="center" wrapText="1"/>
    </xf>
    <xf numFmtId="167" fontId="12" fillId="0" borderId="0" xfId="0" applyNumberFormat="1" applyFont="1" applyFill="1" applyBorder="1" applyAlignment="1">
      <alignment vertical="top"/>
    </xf>
    <xf numFmtId="167" fontId="12" fillId="0" borderId="0" xfId="0" applyNumberFormat="1" applyFont="1" applyFill="1" applyBorder="1" applyAlignment="1">
      <alignment horizontal="center" vertical="center"/>
    </xf>
    <xf numFmtId="10" fontId="24" fillId="0" borderId="0" xfId="22" applyNumberFormat="1" applyFont="1" applyFill="1" applyBorder="1" applyAlignment="1">
      <alignment horizontal="right" vertical="center"/>
    </xf>
    <xf numFmtId="10" fontId="24" fillId="0" borderId="2" xfId="22" applyNumberFormat="1" applyFont="1" applyFill="1" applyBorder="1" applyAlignment="1">
      <alignment horizontal="right" vertical="center"/>
    </xf>
    <xf numFmtId="14" fontId="45" fillId="0" borderId="0" xfId="15" applyNumberFormat="1" applyFont="1" applyAlignment="1">
      <alignment horizontal="right"/>
    </xf>
    <xf numFmtId="0" fontId="27" fillId="0" borderId="0" xfId="0" applyFont="1" applyFill="1" applyBorder="1" applyAlignment="1">
      <alignment vertical="top"/>
    </xf>
    <xf numFmtId="0" fontId="46" fillId="0" borderId="0" xfId="28" applyFont="1" applyFill="1"/>
    <xf numFmtId="0" fontId="47" fillId="0" borderId="0" xfId="0" applyFont="1"/>
    <xf numFmtId="0" fontId="29" fillId="0" borderId="0" xfId="0" applyFont="1" applyFill="1" applyAlignment="1">
      <alignment horizontal="left" vertical="center"/>
    </xf>
    <xf numFmtId="14" fontId="17" fillId="0" borderId="0" xfId="15" applyNumberFormat="1" applyFill="1" applyAlignment="1">
      <alignment horizontal="right"/>
    </xf>
    <xf numFmtId="0" fontId="29" fillId="0" borderId="0" xfId="0" applyFont="1" applyFill="1" applyAlignment="1">
      <alignment horizontal="right" vertical="center"/>
    </xf>
    <xf numFmtId="0" fontId="20" fillId="0" borderId="0" xfId="0" applyFont="1" applyFill="1" applyAlignment="1">
      <alignment horizontal="right" vertical="center"/>
    </xf>
    <xf numFmtId="0" fontId="12" fillId="0" borderId="0" xfId="28" applyFont="1" applyFill="1" applyAlignment="1">
      <alignment vertical="center"/>
    </xf>
    <xf numFmtId="0" fontId="48" fillId="0" borderId="0" xfId="0" applyFont="1"/>
    <xf numFmtId="0" fontId="48" fillId="0" borderId="0" xfId="0" applyFont="1" applyFill="1"/>
    <xf numFmtId="0" fontId="20" fillId="0" borderId="0" xfId="0" applyFont="1" applyAlignment="1">
      <alignment vertical="center"/>
    </xf>
    <xf numFmtId="0" fontId="5" fillId="0" borderId="0" xfId="0" applyFont="1" applyAlignment="1">
      <alignment vertical="center"/>
    </xf>
    <xf numFmtId="0" fontId="49" fillId="0" borderId="0" xfId="15" applyFont="1"/>
    <xf numFmtId="0" fontId="50" fillId="0" borderId="0" xfId="0" applyFont="1" applyFill="1" applyBorder="1" applyAlignment="1">
      <alignment wrapText="1"/>
    </xf>
    <xf numFmtId="0" fontId="49" fillId="0" borderId="0" xfId="15" applyFont="1" applyAlignment="1"/>
    <xf numFmtId="0" fontId="49" fillId="0" borderId="0" xfId="15" quotePrefix="1" applyFont="1"/>
    <xf numFmtId="0" fontId="12" fillId="0" borderId="0" xfId="14" applyFont="1" applyFill="1">
      <alignment horizontal="left"/>
    </xf>
    <xf numFmtId="0" fontId="17" fillId="0" borderId="2" xfId="0" applyFont="1" applyFill="1" applyBorder="1" applyAlignment="1"/>
    <xf numFmtId="0" fontId="48" fillId="0" borderId="2" xfId="0" applyFont="1" applyBorder="1"/>
    <xf numFmtId="0" fontId="51" fillId="0" borderId="0" xfId="0" applyFont="1"/>
    <xf numFmtId="165" fontId="52" fillId="0" borderId="0" xfId="21" applyNumberFormat="1" applyFont="1"/>
    <xf numFmtId="0" fontId="53" fillId="0" borderId="0" xfId="0" applyFont="1"/>
    <xf numFmtId="165" fontId="53" fillId="0" borderId="0" xfId="21" applyNumberFormat="1" applyFont="1"/>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20" fillId="0" borderId="0" xfId="0" applyFont="1" applyFill="1" applyBorder="1" applyAlignment="1">
      <alignment wrapText="1"/>
    </xf>
    <xf numFmtId="167" fontId="54" fillId="0" borderId="0" xfId="0" applyNumberFormat="1" applyFont="1" applyAlignment="1">
      <alignment horizontal="right"/>
    </xf>
    <xf numFmtId="0" fontId="12" fillId="0" borderId="0" xfId="26" quotePrefix="1" applyFont="1" applyFill="1" applyAlignment="1">
      <alignment horizontal="right" vertical="top" wrapText="1"/>
    </xf>
    <xf numFmtId="0" fontId="12" fillId="0" borderId="0" xfId="26" applyFont="1" applyFill="1" applyAlignment="1">
      <alignment horizontal="right"/>
    </xf>
    <xf numFmtId="0" fontId="21" fillId="0" borderId="7" xfId="26" applyFont="1" applyFill="1" applyBorder="1" applyAlignment="1">
      <alignment horizontal="right"/>
    </xf>
    <xf numFmtId="0" fontId="12" fillId="0" borderId="0" xfId="26" applyFont="1" applyFill="1" applyAlignment="1">
      <alignment horizontal="left" wrapText="1"/>
    </xf>
    <xf numFmtId="0" fontId="12" fillId="0" borderId="0" xfId="26" quotePrefix="1" applyFont="1" applyFill="1" applyAlignment="1">
      <alignment horizontal="left" wrapText="1"/>
    </xf>
    <xf numFmtId="0" fontId="12" fillId="0" borderId="0" xfId="26" applyFont="1" applyFill="1" applyAlignment="1">
      <alignment horizontal="right" wrapText="1"/>
    </xf>
    <xf numFmtId="0" fontId="11" fillId="0" borderId="7" xfId="26" applyFont="1" applyFill="1" applyBorder="1" applyAlignment="1">
      <alignment horizontal="right"/>
    </xf>
    <xf numFmtId="0" fontId="12" fillId="0" borderId="0" xfId="26" applyFont="1" applyFill="1"/>
    <xf numFmtId="14" fontId="12" fillId="0" borderId="0" xfId="26" applyNumberFormat="1" applyFont="1" applyFill="1" applyAlignment="1">
      <alignment horizontal="right"/>
    </xf>
    <xf numFmtId="0" fontId="12" fillId="0" borderId="0" xfId="26" applyFont="1" applyFill="1" applyAlignment="1">
      <alignment horizontal="right" vertical="top"/>
    </xf>
    <xf numFmtId="0" fontId="12" fillId="0" borderId="0" xfId="26" applyFont="1" applyFill="1" applyAlignment="1">
      <alignment horizontal="right" vertical="top" wrapText="1"/>
    </xf>
    <xf numFmtId="0" fontId="12" fillId="0" borderId="0" xfId="26" applyFont="1" applyFill="1" applyAlignment="1">
      <alignment wrapText="1"/>
    </xf>
    <xf numFmtId="165" fontId="9" fillId="7" borderId="0" xfId="21" applyNumberFormat="1" applyFont="1" applyFill="1" applyBorder="1" applyAlignment="1">
      <alignment vertical="center" wrapText="1"/>
    </xf>
    <xf numFmtId="0" fontId="25" fillId="0" borderId="6" xfId="0" applyFont="1" applyFill="1" applyBorder="1" applyAlignment="1">
      <alignment vertical="center" wrapText="1"/>
    </xf>
    <xf numFmtId="167" fontId="9" fillId="7" borderId="0" xfId="21" applyNumberFormat="1" applyFont="1" applyFill="1" applyBorder="1" applyAlignment="1">
      <alignment vertical="center" wrapText="1"/>
    </xf>
    <xf numFmtId="15" fontId="12" fillId="0" borderId="0" xfId="0" applyNumberFormat="1" applyFont="1" applyFill="1" applyAlignment="1">
      <alignment vertical="top"/>
    </xf>
    <xf numFmtId="165" fontId="12" fillId="0" borderId="6" xfId="21" applyNumberFormat="1" applyFont="1" applyBorder="1" applyAlignment="1">
      <alignment vertical="center" wrapText="1"/>
    </xf>
    <xf numFmtId="0" fontId="10" fillId="0" borderId="6" xfId="0" applyFont="1" applyFill="1" applyBorder="1" applyAlignment="1"/>
    <xf numFmtId="167" fontId="9" fillId="7" borderId="0" xfId="21" applyNumberFormat="1" applyFont="1" applyFill="1" applyBorder="1" applyAlignment="1">
      <alignment vertical="center" wrapText="1"/>
    </xf>
    <xf numFmtId="165" fontId="9" fillId="7" borderId="0" xfId="21" applyNumberFormat="1" applyFont="1" applyFill="1" applyBorder="1" applyAlignment="1">
      <alignment vertical="center" wrapText="1"/>
    </xf>
    <xf numFmtId="167" fontId="10" fillId="0" borderId="0" xfId="0" applyNumberFormat="1" applyFont="1" applyAlignment="1">
      <alignment horizontal="right"/>
    </xf>
    <xf numFmtId="0" fontId="10" fillId="0" borderId="0" xfId="0" applyFont="1"/>
    <xf numFmtId="167" fontId="10" fillId="0" borderId="2" xfId="0" applyNumberFormat="1" applyFont="1" applyBorder="1" applyAlignment="1">
      <alignment horizontal="right"/>
    </xf>
    <xf numFmtId="0" fontId="10" fillId="0" borderId="0" xfId="0" applyFont="1" applyBorder="1"/>
    <xf numFmtId="0" fontId="55" fillId="0" borderId="0" xfId="0" applyFont="1" applyAlignment="1">
      <alignment vertical="center"/>
    </xf>
    <xf numFmtId="0" fontId="55" fillId="0" borderId="0" xfId="0" applyFont="1"/>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12" fillId="7" borderId="0" xfId="0" applyFont="1" applyFill="1" applyAlignment="1">
      <alignment vertical="center" wrapText="1"/>
    </xf>
    <xf numFmtId="0" fontId="12" fillId="0" borderId="0" xfId="0" applyFont="1" applyAlignment="1">
      <alignment horizontal="center" vertical="center"/>
    </xf>
    <xf numFmtId="0" fontId="12" fillId="7" borderId="0" xfId="0" applyFont="1" applyFill="1" applyAlignment="1">
      <alignment horizontal="center" vertical="center" wrapText="1"/>
    </xf>
    <xf numFmtId="9" fontId="9" fillId="0" borderId="0" xfId="22" applyFont="1" applyFill="1"/>
    <xf numFmtId="165" fontId="12" fillId="0" borderId="2" xfId="21" applyNumberFormat="1" applyFont="1" applyBorder="1" applyAlignment="1">
      <alignment horizontal="right" vertical="center" wrapText="1"/>
    </xf>
    <xf numFmtId="0" fontId="20" fillId="0" borderId="2" xfId="0" applyFont="1" applyFill="1" applyBorder="1"/>
    <xf numFmtId="0" fontId="37" fillId="0" borderId="2" xfId="0" applyFont="1" applyFill="1" applyBorder="1"/>
    <xf numFmtId="0" fontId="21" fillId="0" borderId="2" xfId="0" applyFont="1" applyBorder="1" applyAlignment="1">
      <alignment horizontal="left" vertical="center"/>
    </xf>
    <xf numFmtId="0" fontId="25" fillId="0" borderId="0" xfId="0" applyFont="1" applyFill="1" applyBorder="1" applyAlignment="1">
      <alignment horizontal="left" vertical="center" wrapText="1"/>
    </xf>
    <xf numFmtId="0" fontId="21" fillId="0" borderId="2" xfId="0" applyFont="1" applyFill="1" applyBorder="1" applyAlignment="1">
      <alignment horizontal="left" vertical="center"/>
    </xf>
    <xf numFmtId="0" fontId="25"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24" fillId="3" borderId="0" xfId="0" applyFont="1" applyFill="1" applyBorder="1" applyAlignment="1">
      <alignment horizontal="center" vertical="center"/>
    </xf>
    <xf numFmtId="0" fontId="24" fillId="3" borderId="2" xfId="0" applyFont="1" applyFill="1" applyBorder="1" applyAlignment="1">
      <alignment horizontal="center" vertical="center"/>
    </xf>
    <xf numFmtId="0" fontId="12" fillId="0" borderId="2" xfId="0" applyFont="1" applyFill="1" applyBorder="1" applyAlignment="1">
      <alignment horizontal="center" vertical="center" wrapText="1"/>
    </xf>
    <xf numFmtId="167" fontId="36" fillId="3" borderId="0" xfId="0" applyNumberFormat="1" applyFont="1" applyFill="1" applyBorder="1" applyAlignment="1">
      <alignment vertical="center" wrapText="1"/>
    </xf>
    <xf numFmtId="0" fontId="9" fillId="3" borderId="0" xfId="0" applyFont="1" applyFill="1" applyBorder="1" applyAlignment="1">
      <alignment vertical="center" wrapText="1"/>
    </xf>
    <xf numFmtId="165" fontId="9" fillId="7" borderId="0" xfId="21" applyNumberFormat="1" applyFont="1" applyFill="1" applyBorder="1" applyAlignment="1">
      <alignment vertical="center" wrapText="1"/>
    </xf>
    <xf numFmtId="167" fontId="9" fillId="3" borderId="0" xfId="0" applyNumberFormat="1" applyFont="1" applyFill="1" applyBorder="1" applyAlignment="1">
      <alignment vertical="center" wrapText="1"/>
    </xf>
    <xf numFmtId="167" fontId="9" fillId="7" borderId="0" xfId="21" applyNumberFormat="1" applyFont="1" applyFill="1" applyBorder="1" applyAlignment="1">
      <alignment vertical="center" wrapText="1"/>
    </xf>
    <xf numFmtId="0" fontId="25" fillId="0" borderId="6" xfId="0" applyFont="1" applyFill="1" applyBorder="1" applyAlignment="1">
      <alignment horizontal="left" vertical="center" wrapText="1"/>
    </xf>
    <xf numFmtId="0" fontId="10" fillId="0" borderId="6" xfId="0" applyFont="1" applyFill="1" applyBorder="1" applyAlignment="1">
      <alignment horizontal="left"/>
    </xf>
    <xf numFmtId="0" fontId="24" fillId="7" borderId="0" xfId="0" applyFont="1" applyFill="1" applyBorder="1" applyAlignment="1">
      <alignment vertical="center" wrapText="1"/>
    </xf>
    <xf numFmtId="0" fontId="24" fillId="7" borderId="0" xfId="0" applyFont="1" applyFill="1" applyBorder="1" applyAlignment="1">
      <alignment horizontal="center" vertical="top" wrapText="1"/>
    </xf>
    <xf numFmtId="0" fontId="24" fillId="7" borderId="0"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0" xfId="0" applyFont="1" applyFill="1" applyBorder="1" applyAlignment="1">
      <alignment horizontal="right" vertical="center" wrapText="1"/>
    </xf>
    <xf numFmtId="0" fontId="33" fillId="2" borderId="0" xfId="26" applyFont="1" applyFill="1" applyAlignment="1">
      <alignment horizontal="center" vertical="center"/>
    </xf>
    <xf numFmtId="0" fontId="46" fillId="0" borderId="0" xfId="28" applyFont="1" applyFill="1" applyAlignment="1">
      <alignment horizontal="left"/>
    </xf>
  </cellXfs>
  <cellStyles count="30">
    <cellStyle name="=C:\WINNT35\SYSTEM32\COMMAND.COM" xfId="1" xr:uid="{8C7FFD3C-3CC7-4F05-B33C-B3C460F80891}"/>
    <cellStyle name="Comma" xfId="29" xr:uid="{920C1E7E-D663-40E2-9672-69B92B08F241}"/>
    <cellStyle name="EYtext" xfId="20" xr:uid="{840E17CC-443E-4679-B8E5-9F56AF87A20B}"/>
    <cellStyle name="greyed" xfId="7" xr:uid="{443D155F-F5BC-4A40-A8C6-D41D5BA80EA2}"/>
    <cellStyle name="Heading 1 2" xfId="5" xr:uid="{FF73C22B-118B-41DB-A731-B68DD5D07B34}"/>
    <cellStyle name="Heading 2 2" xfId="2" xr:uid="{3295D4ED-FAE5-45BA-8022-8F990B33EB7C}"/>
    <cellStyle name="HeadingTable" xfId="6" xr:uid="{B52A6E9D-3D8A-465B-AC3C-64F11ADD0713}"/>
    <cellStyle name="Hyperkobling" xfId="28" builtinId="8"/>
    <cellStyle name="Hyperkobling 2" xfId="18" xr:uid="{61244BF4-BF0C-4451-8958-9AB374C422EA}"/>
    <cellStyle name="Komma" xfId="21" builtinId="3"/>
    <cellStyle name="Komma 2" xfId="19" xr:uid="{4268A8C3-7ECC-495B-98E3-2BFE9A032197}"/>
    <cellStyle name="Komma 2 2" xfId="24" xr:uid="{A46530F4-01F6-401B-90F8-E0E13A9DECE4}"/>
    <cellStyle name="Komma 3" xfId="23" xr:uid="{9CAA35BD-02A6-42E3-8DB8-C5ACF05435B7}"/>
    <cellStyle name="Normal" xfId="0" builtinId="0"/>
    <cellStyle name="Normal 2" xfId="3" xr:uid="{03DB3359-A46C-41E1-86D6-534B6C0A7711}"/>
    <cellStyle name="Normal 2 2" xfId="9" xr:uid="{4DD19DB6-FE6A-4457-8FD3-84237467953D}"/>
    <cellStyle name="Normal 2 2 2" xfId="8" xr:uid="{C7F33FFE-221C-4C1C-A594-2921CDCF4A37}"/>
    <cellStyle name="Normal 2_CEBS 2009 38 Annex 1 (CP06rev2 FINREP templates)" xfId="10" xr:uid="{AB2FF866-C73E-476E-9F1A-FFA7EB7AAE68}"/>
    <cellStyle name="Normal 3" xfId="17" xr:uid="{07681B10-1294-4A29-894E-BA7DE48C2307}"/>
    <cellStyle name="Normal 4" xfId="11" xr:uid="{639383D0-D8F2-4842-8A9E-FF85A8F83146}"/>
    <cellStyle name="Normal 5" xfId="26" xr:uid="{88801187-D70C-45F8-A51B-FED5EE73F1A2}"/>
    <cellStyle name="optionalExposure" xfId="4" xr:uid="{4A80BD1E-0C5F-4C8B-9DE1-1F5DECEAD22B}"/>
    <cellStyle name="Overskrift Pillar 3" xfId="13" xr:uid="{289A6807-1164-48E3-B001-F352C0534AC0}"/>
    <cellStyle name="Pillar 3 innhold" xfId="16" xr:uid="{A3F14541-F937-4B25-BB23-847E68CADB0E}"/>
    <cellStyle name="Pillar 3 overskrift 2" xfId="14" xr:uid="{55C3A928-6C9B-4B41-AD81-C8B1C3EE69FF}"/>
    <cellStyle name="Pillar 3 overskrift 3" xfId="15" xr:uid="{9F008A19-AFDC-4E9D-888A-2AFEC6FC6F53}"/>
    <cellStyle name="Prosent" xfId="22" builtinId="5"/>
    <cellStyle name="Standard 3" xfId="12" xr:uid="{013782D6-8FF5-41C6-9920-D6A821DC78AB}"/>
    <cellStyle name="Stil 1" xfId="27" xr:uid="{B210A6B6-C198-42F8-ABCC-17FCE28C3A9D}"/>
    <cellStyle name="Tittel 2" xfId="25" xr:uid="{D76B0737-5D75-4BE4-AA8E-EB2E0D0CC6CE}"/>
  </cellStyles>
  <dxfs count="0"/>
  <tableStyles count="0" defaultTableStyle="TableStyleMedium2" defaultPivotStyle="PivotStyleLight16"/>
  <colors>
    <mruColors>
      <color rgb="FF7EB5D2"/>
      <color rgb="FF005A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1935231</xdr:colOff>
      <xdr:row>13</xdr:row>
      <xdr:rowOff>0</xdr:rowOff>
    </xdr:from>
    <xdr:to>
      <xdr:col>13</xdr:col>
      <xdr:colOff>2235475</xdr:colOff>
      <xdr:row>16</xdr:row>
      <xdr:rowOff>88702</xdr:rowOff>
    </xdr:to>
    <xdr:pic>
      <xdr:nvPicPr>
        <xdr:cNvPr id="3" name="Bilde 2" descr="Hovedlogo SpareBank 1 SR-Bank">
          <a:extLst>
            <a:ext uri="{FF2B5EF4-FFF2-40B4-BE49-F238E27FC236}">
              <a16:creationId xmlns:a16="http://schemas.microsoft.com/office/drawing/2014/main" id="{E1ED41CE-A508-4E10-B779-A5D482527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92383" y="7175639"/>
          <a:ext cx="2428875" cy="685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ffentligkvartalsrapportering/Myndighetsrapportering/PILAR%20III/2022/2022%2006/2022%2006%20Mapping%20Pilar%20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s NSFR"/>
      <sheetName val="Cells LCR"/>
      <sheetName val="Cells LR"/>
      <sheetName val="Cells C Avvikende"/>
      <sheetName val="Cells F"/>
      <sheetName val="Cells C"/>
      <sheetName val="Index"/>
      <sheetName val="EU CC1"/>
      <sheetName val="EU OV1"/>
      <sheetName val="EU KM1"/>
      <sheetName val="EU INS1"/>
      <sheetName val="EU INS2"/>
      <sheetName val="EU CCyB1"/>
      <sheetName val="EU CCyB2"/>
      <sheetName val="EU CCR1"/>
      <sheetName val="EU CCR2"/>
      <sheetName val="EU CCR3"/>
      <sheetName val="EU CCR4"/>
      <sheetName val="EU CCR5"/>
      <sheetName val="EU CCR6"/>
      <sheetName val="EU CCR7"/>
      <sheetName val="EU CCR8"/>
      <sheetName val="EU CR1"/>
      <sheetName val="EU CR2"/>
      <sheetName val="EU CR2a"/>
      <sheetName val="EU CR3"/>
      <sheetName val="EU CR4"/>
      <sheetName val="EU CR5"/>
      <sheetName val="EU CR6"/>
      <sheetName val="EU CR6-A"/>
      <sheetName val="EU CR7"/>
      <sheetName val="EU CR7-A"/>
      <sheetName val="EU CR8"/>
      <sheetName val="EU CR9"/>
      <sheetName val="EU CR9.1"/>
      <sheetName val="EU CR10"/>
      <sheetName val="EU SEC1"/>
      <sheetName val="EU SEC2"/>
      <sheetName val="EU SEC3"/>
      <sheetName val="EU SEC4"/>
      <sheetName val="EU SEC5"/>
      <sheetName val="EU CQ1"/>
      <sheetName val="EU CQ2"/>
      <sheetName val="EU CQ3"/>
      <sheetName val="EU CQ4"/>
      <sheetName val="EU CQ5"/>
      <sheetName val="EU CQ6"/>
      <sheetName val="EU CQ7"/>
      <sheetName val="EU CQ8"/>
      <sheetName val="EU OR1"/>
      <sheetName val="EU MR1"/>
      <sheetName val="EU MR2-A"/>
      <sheetName val="EU MR2-B"/>
      <sheetName val="EU MR3"/>
      <sheetName val="EU PV1"/>
      <sheetName val="EU LR1"/>
      <sheetName val="EU LR2"/>
      <sheetName val="EU LR3"/>
      <sheetName val="EU LIQ1"/>
      <sheetName val="EU LIQ2"/>
      <sheetName val="EU AE1"/>
      <sheetName val="EU AE2"/>
      <sheetName val="EU AE3"/>
    </sheetNames>
    <sheetDataSet>
      <sheetData sheetId="0"/>
      <sheetData sheetId="1"/>
      <sheetData sheetId="2"/>
      <sheetData sheetId="3"/>
      <sheetData sheetId="4">
        <row r="812">
          <cell r="N812">
            <v>3881711703</v>
          </cell>
        </row>
        <row r="813">
          <cell r="N813">
            <v>3881711703</v>
          </cell>
        </row>
        <row r="814">
          <cell r="N814">
            <v>361676</v>
          </cell>
        </row>
        <row r="815">
          <cell r="N815">
            <v>361676</v>
          </cell>
        </row>
        <row r="816">
          <cell r="N816">
            <v>-37663634</v>
          </cell>
        </row>
        <row r="818">
          <cell r="N818">
            <v>1973165254</v>
          </cell>
        </row>
        <row r="819">
          <cell r="N819">
            <v>1973165254</v>
          </cell>
        </row>
        <row r="820">
          <cell r="N820">
            <v>254203931</v>
          </cell>
        </row>
        <row r="822">
          <cell r="N822">
            <v>-66011105</v>
          </cell>
        </row>
        <row r="824">
          <cell r="N824">
            <v>4444048286</v>
          </cell>
        </row>
        <row r="825">
          <cell r="N825">
            <v>4444048286</v>
          </cell>
        </row>
        <row r="826">
          <cell r="N826">
            <v>220908888</v>
          </cell>
        </row>
        <row r="827">
          <cell r="N827">
            <v>3883777</v>
          </cell>
        </row>
        <row r="828">
          <cell r="N828">
            <v>-158019003</v>
          </cell>
        </row>
        <row r="830">
          <cell r="N830">
            <v>1543480917</v>
          </cell>
        </row>
        <row r="831">
          <cell r="N831">
            <v>1543480917</v>
          </cell>
        </row>
        <row r="834">
          <cell r="N834">
            <v>-5369585</v>
          </cell>
        </row>
        <row r="836">
          <cell r="N836">
            <v>93525082</v>
          </cell>
        </row>
        <row r="837">
          <cell r="N837">
            <v>93525082</v>
          </cell>
        </row>
        <row r="838">
          <cell r="N838">
            <v>1534215</v>
          </cell>
        </row>
        <row r="839">
          <cell r="N839">
            <v>1534215</v>
          </cell>
        </row>
        <row r="840">
          <cell r="N840">
            <v>-822450</v>
          </cell>
        </row>
        <row r="842">
          <cell r="N842">
            <v>11749653242</v>
          </cell>
        </row>
        <row r="843">
          <cell r="N843">
            <v>11749653242</v>
          </cell>
        </row>
        <row r="844">
          <cell r="N844">
            <v>61784930</v>
          </cell>
        </row>
        <row r="845">
          <cell r="N845">
            <v>10799566</v>
          </cell>
        </row>
        <row r="846">
          <cell r="N846">
            <v>-101896814</v>
          </cell>
        </row>
        <row r="848">
          <cell r="N848">
            <v>2303320181</v>
          </cell>
        </row>
        <row r="849">
          <cell r="N849">
            <v>2303320181</v>
          </cell>
        </row>
        <row r="850">
          <cell r="N850">
            <v>11675338</v>
          </cell>
        </row>
        <row r="851">
          <cell r="N851">
            <v>683242</v>
          </cell>
        </row>
        <row r="852">
          <cell r="N852">
            <v>-30798745</v>
          </cell>
        </row>
        <row r="854">
          <cell r="N854">
            <v>12081710160</v>
          </cell>
        </row>
        <row r="855">
          <cell r="N855">
            <v>12081710160</v>
          </cell>
        </row>
        <row r="856">
          <cell r="N856">
            <v>1879059461</v>
          </cell>
        </row>
        <row r="857">
          <cell r="N857">
            <v>138478054</v>
          </cell>
        </row>
        <row r="858">
          <cell r="N858">
            <v>-679171009</v>
          </cell>
        </row>
        <row r="860">
          <cell r="N860">
            <v>887522595</v>
          </cell>
        </row>
        <row r="861">
          <cell r="N861">
            <v>887522595</v>
          </cell>
        </row>
        <row r="862">
          <cell r="N862">
            <v>182285</v>
          </cell>
        </row>
        <row r="863">
          <cell r="N863">
            <v>182285</v>
          </cell>
        </row>
        <row r="864">
          <cell r="N864">
            <v>-6246545</v>
          </cell>
        </row>
        <row r="866">
          <cell r="N866">
            <v>581972673</v>
          </cell>
        </row>
        <row r="867">
          <cell r="N867">
            <v>581972673</v>
          </cell>
        </row>
        <row r="868">
          <cell r="N868">
            <v>481310</v>
          </cell>
        </row>
        <row r="869">
          <cell r="N869">
            <v>481310</v>
          </cell>
        </row>
        <row r="870">
          <cell r="N870">
            <v>-2903213</v>
          </cell>
        </row>
        <row r="872">
          <cell r="N872">
            <v>1780059097</v>
          </cell>
        </row>
        <row r="873">
          <cell r="N873">
            <v>1780059097</v>
          </cell>
        </row>
        <row r="874">
          <cell r="N874">
            <v>264596453</v>
          </cell>
        </row>
        <row r="876">
          <cell r="N876">
            <v>-115575286</v>
          </cell>
        </row>
        <row r="878">
          <cell r="N878">
            <v>32207431449</v>
          </cell>
        </row>
        <row r="879">
          <cell r="N879">
            <v>32193893923</v>
          </cell>
        </row>
        <row r="880">
          <cell r="N880">
            <v>170771628</v>
          </cell>
        </row>
        <row r="881">
          <cell r="N881">
            <v>50870379</v>
          </cell>
        </row>
        <row r="882">
          <cell r="N882">
            <v>-146051569</v>
          </cell>
        </row>
        <row r="884">
          <cell r="N884">
            <v>6636424515</v>
          </cell>
        </row>
        <row r="885">
          <cell r="N885">
            <v>6636424515</v>
          </cell>
        </row>
        <row r="886">
          <cell r="N886">
            <v>10696013</v>
          </cell>
        </row>
        <row r="887">
          <cell r="N887">
            <v>2404260</v>
          </cell>
        </row>
        <row r="888">
          <cell r="N888">
            <v>-43110911</v>
          </cell>
        </row>
        <row r="890">
          <cell r="N890">
            <v>4946983473</v>
          </cell>
        </row>
        <row r="891">
          <cell r="N891">
            <v>4946983473</v>
          </cell>
        </row>
        <row r="892">
          <cell r="N892">
            <v>6612016</v>
          </cell>
        </row>
        <row r="893">
          <cell r="N893">
            <v>5215207</v>
          </cell>
        </row>
        <row r="894">
          <cell r="N894">
            <v>-44912737</v>
          </cell>
        </row>
        <row r="896">
          <cell r="N896">
            <v>6689860</v>
          </cell>
        </row>
        <row r="897">
          <cell r="N897">
            <v>6689860</v>
          </cell>
        </row>
        <row r="898">
          <cell r="N898">
            <v>6689860</v>
          </cell>
        </row>
        <row r="900">
          <cell r="N900">
            <v>-4500000</v>
          </cell>
        </row>
        <row r="902">
          <cell r="N902">
            <v>338384835</v>
          </cell>
        </row>
        <row r="903">
          <cell r="N903">
            <v>338384835</v>
          </cell>
        </row>
        <row r="904">
          <cell r="N904">
            <v>1028006</v>
          </cell>
        </row>
        <row r="906">
          <cell r="N906">
            <v>-1157999</v>
          </cell>
        </row>
        <row r="908">
          <cell r="N908">
            <v>834171873</v>
          </cell>
        </row>
        <row r="909">
          <cell r="N909">
            <v>834171873</v>
          </cell>
        </row>
        <row r="912">
          <cell r="N912">
            <v>-1451327</v>
          </cell>
        </row>
        <row r="914">
          <cell r="N914">
            <v>372591360</v>
          </cell>
        </row>
        <row r="915">
          <cell r="N915">
            <v>372591360</v>
          </cell>
        </row>
        <row r="916">
          <cell r="N916">
            <v>1451267</v>
          </cell>
        </row>
        <row r="917">
          <cell r="N917">
            <v>1451267</v>
          </cell>
        </row>
        <row r="918">
          <cell r="N918">
            <v>-2917415</v>
          </cell>
        </row>
        <row r="920">
          <cell r="N920">
            <v>2854398977</v>
          </cell>
        </row>
        <row r="921">
          <cell r="N921">
            <v>2854398977</v>
          </cell>
        </row>
        <row r="922">
          <cell r="N922">
            <v>3524271</v>
          </cell>
        </row>
        <row r="923">
          <cell r="N923">
            <v>2742283</v>
          </cell>
        </row>
        <row r="924">
          <cell r="N924">
            <v>-23022261</v>
          </cell>
        </row>
        <row r="926">
          <cell r="N926">
            <v>89517245532</v>
          </cell>
        </row>
        <row r="927">
          <cell r="N927">
            <v>89503708006</v>
          </cell>
        </row>
        <row r="928">
          <cell r="N928">
            <v>2895561548</v>
          </cell>
        </row>
        <row r="929">
          <cell r="N929">
            <v>219087522</v>
          </cell>
        </row>
        <row r="930">
          <cell r="N930">
            <v>-1471601608</v>
          </cell>
        </row>
        <row r="6137">
          <cell r="N6137">
            <v>4328660</v>
          </cell>
        </row>
        <row r="6138">
          <cell r="N6138">
            <v>4064035</v>
          </cell>
        </row>
        <row r="6139">
          <cell r="N6139">
            <v>264626</v>
          </cell>
        </row>
        <row r="6200">
          <cell r="N6200">
            <v>76355</v>
          </cell>
        </row>
        <row r="6201">
          <cell r="N6201">
            <v>76355</v>
          </cell>
        </row>
        <row r="6828">
          <cell r="N6828">
            <v>96305000</v>
          </cell>
        </row>
        <row r="6829">
          <cell r="N6829">
            <v>96305000</v>
          </cell>
        </row>
      </sheetData>
      <sheetData sheetId="5">
        <row r="701">
          <cell r="O701">
            <v>26171514790</v>
          </cell>
        </row>
        <row r="724">
          <cell r="O724">
            <v>3501798593</v>
          </cell>
        </row>
        <row r="1251">
          <cell r="O1251">
            <v>22324295</v>
          </cell>
        </row>
        <row r="1274">
          <cell r="O1274">
            <v>24705136</v>
          </cell>
        </row>
        <row r="1801">
          <cell r="O1801">
            <v>244882402</v>
          </cell>
        </row>
        <row r="2351">
          <cell r="O2351">
            <v>528593</v>
          </cell>
        </row>
        <row r="4001">
          <cell r="O4001">
            <v>466790211</v>
          </cell>
        </row>
        <row r="4024">
          <cell r="O4024">
            <v>68439144</v>
          </cell>
        </row>
        <row r="4551">
          <cell r="O4551">
            <v>9230858875</v>
          </cell>
        </row>
        <row r="4574">
          <cell r="O4574">
            <v>1224683505</v>
          </cell>
        </row>
        <row r="5101">
          <cell r="O5101">
            <v>2948198685</v>
          </cell>
        </row>
        <row r="5124">
          <cell r="O5124">
            <v>1859736188</v>
          </cell>
        </row>
        <row r="5651">
          <cell r="O5651">
            <v>305994356</v>
          </cell>
        </row>
        <row r="5674">
          <cell r="O5674">
            <v>264192616</v>
          </cell>
        </row>
        <row r="6201">
          <cell r="O6201">
            <v>32812457</v>
          </cell>
        </row>
        <row r="7301">
          <cell r="O7301">
            <v>2146666554</v>
          </cell>
        </row>
        <row r="7324">
          <cell r="O7324">
            <v>23375513</v>
          </cell>
        </row>
        <row r="8401">
          <cell r="O8401">
            <v>192482394</v>
          </cell>
        </row>
        <row r="8951">
          <cell r="O8951">
            <v>6771946714</v>
          </cell>
        </row>
        <row r="9501">
          <cell r="O9501">
            <v>3808029254</v>
          </cell>
        </row>
        <row r="9524">
          <cell r="O9524">
            <v>36666491</v>
          </cell>
        </row>
        <row r="9969">
          <cell r="O9969">
            <v>553268</v>
          </cell>
        </row>
        <row r="10157">
          <cell r="O10157">
            <v>9479282</v>
          </cell>
        </row>
        <row r="10159">
          <cell r="O10159">
            <v>4755048876</v>
          </cell>
        </row>
        <row r="10165">
          <cell r="O10165">
            <v>195949236</v>
          </cell>
        </row>
        <row r="10169">
          <cell r="O10169">
            <v>1078615548</v>
          </cell>
        </row>
        <row r="10175">
          <cell r="O10175">
            <v>48965430</v>
          </cell>
        </row>
        <row r="10224">
          <cell r="O10224">
            <v>350147567</v>
          </cell>
        </row>
        <row r="10273">
          <cell r="O10273">
            <v>1929806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11F5-F2BF-43CA-9F20-8DB69DC0C22F}">
  <dimension ref="A1:N19"/>
  <sheetViews>
    <sheetView showGridLines="0" showRowColHeaders="0" tabSelected="1" zoomScaleNormal="100" workbookViewId="0">
      <selection activeCell="E23" sqref="E23"/>
    </sheetView>
  </sheetViews>
  <sheetFormatPr baseColWidth="10" defaultRowHeight="15" x14ac:dyDescent="0.25"/>
  <cols>
    <col min="1" max="1" width="11.42578125" style="5"/>
    <col min="2" max="2" width="11" style="4" customWidth="1"/>
    <col min="3" max="11" width="11.42578125" style="5"/>
    <col min="12" max="12" width="29.140625" style="5" bestFit="1" customWidth="1"/>
    <col min="13" max="13" width="2.7109375" style="4" customWidth="1"/>
    <col min="14" max="14" width="140.140625" style="4" customWidth="1"/>
    <col min="15" max="16384" width="11.42578125" style="5"/>
  </cols>
  <sheetData>
    <row r="1" spans="1:14" ht="15.75" customHeight="1" x14ac:dyDescent="0.25"/>
    <row r="2" spans="1:14" ht="15.75" customHeight="1" x14ac:dyDescent="0.25"/>
    <row r="3" spans="1:14" s="128" customFormat="1" ht="18" x14ac:dyDescent="0.25">
      <c r="B3" s="137" t="s">
        <v>297</v>
      </c>
      <c r="C3" s="138"/>
      <c r="D3" s="138"/>
      <c r="E3" s="138"/>
      <c r="F3" s="138"/>
      <c r="G3" s="138"/>
      <c r="H3" s="138"/>
      <c r="M3" s="129"/>
      <c r="N3" s="129"/>
    </row>
    <row r="4" spans="1:14" s="44" customFormat="1" ht="14.25" x14ac:dyDescent="0.2">
      <c r="B4" s="136" t="s">
        <v>159</v>
      </c>
      <c r="M4" s="32"/>
      <c r="N4" s="32"/>
    </row>
    <row r="5" spans="1:14" ht="18" x14ac:dyDescent="0.25">
      <c r="B5" s="162"/>
      <c r="L5" s="119"/>
      <c r="M5" s="124"/>
    </row>
    <row r="6" spans="1:14" x14ac:dyDescent="0.25">
      <c r="A6" s="44"/>
      <c r="B6" s="32"/>
      <c r="C6" s="44"/>
      <c r="D6" s="44"/>
      <c r="E6" s="44"/>
      <c r="F6" s="44"/>
      <c r="G6" s="44"/>
      <c r="H6" s="44"/>
      <c r="I6" s="44"/>
      <c r="L6" s="38"/>
      <c r="M6" s="125"/>
      <c r="N6" s="123"/>
    </row>
    <row r="7" spans="1:14" s="8" customFormat="1" ht="17.100000000000001" customHeight="1" x14ac:dyDescent="0.25">
      <c r="A7" s="130"/>
      <c r="B7" s="111" t="s">
        <v>157</v>
      </c>
      <c r="C7" s="112"/>
      <c r="D7" s="112"/>
      <c r="E7" s="112"/>
      <c r="F7" s="112"/>
      <c r="G7" s="112"/>
      <c r="H7" s="112"/>
      <c r="I7" s="112"/>
      <c r="J7" s="112"/>
      <c r="K7" s="112"/>
      <c r="L7" s="113"/>
      <c r="M7" s="113"/>
      <c r="N7" s="112"/>
    </row>
    <row r="8" spans="1:14" s="8" customFormat="1" ht="12" customHeight="1" x14ac:dyDescent="0.25">
      <c r="A8" s="131"/>
      <c r="B8" s="127" t="s">
        <v>149</v>
      </c>
      <c r="C8" s="112" t="s">
        <v>150</v>
      </c>
      <c r="D8" s="112"/>
      <c r="E8" s="112"/>
      <c r="F8" s="112"/>
      <c r="G8" s="112"/>
      <c r="H8" s="112"/>
      <c r="I8" s="112"/>
      <c r="J8" s="112"/>
      <c r="K8" s="112"/>
      <c r="L8" s="113"/>
      <c r="M8" s="113"/>
      <c r="N8" s="112"/>
    </row>
    <row r="9" spans="1:14" s="8" customFormat="1" ht="12" customHeight="1" x14ac:dyDescent="0.25">
      <c r="A9" s="131"/>
      <c r="B9" s="127" t="s">
        <v>151</v>
      </c>
      <c r="C9" s="112" t="s">
        <v>152</v>
      </c>
      <c r="D9" s="112"/>
      <c r="E9" s="112"/>
      <c r="F9" s="112"/>
      <c r="G9" s="112"/>
      <c r="H9" s="112"/>
      <c r="I9" s="112"/>
      <c r="J9" s="112"/>
      <c r="K9" s="112"/>
      <c r="L9" s="113"/>
      <c r="M9" s="113"/>
      <c r="N9" s="112"/>
    </row>
    <row r="10" spans="1:14" s="8" customFormat="1" ht="17.100000000000001" customHeight="1" x14ac:dyDescent="0.25">
      <c r="A10" s="130"/>
      <c r="B10" s="111" t="s">
        <v>156</v>
      </c>
      <c r="C10" s="112"/>
      <c r="D10" s="112"/>
      <c r="E10" s="112"/>
      <c r="F10" s="112"/>
      <c r="G10" s="112"/>
      <c r="H10" s="112"/>
      <c r="I10" s="112"/>
      <c r="J10" s="112"/>
      <c r="K10" s="112"/>
      <c r="L10" s="113"/>
      <c r="M10" s="113"/>
      <c r="N10" s="112"/>
    </row>
    <row r="11" spans="1:14" s="8" customFormat="1" ht="12" customHeight="1" x14ac:dyDescent="0.25">
      <c r="A11" s="131"/>
      <c r="B11" s="127" t="s">
        <v>298</v>
      </c>
      <c r="C11" s="112" t="s">
        <v>154</v>
      </c>
      <c r="D11" s="112"/>
      <c r="E11" s="112"/>
      <c r="F11" s="112"/>
      <c r="G11" s="112"/>
      <c r="H11" s="112"/>
      <c r="I11" s="112"/>
      <c r="J11" s="112"/>
      <c r="K11" s="112"/>
      <c r="L11" s="113"/>
      <c r="M11" s="113"/>
      <c r="N11" s="112"/>
    </row>
    <row r="12" spans="1:14" s="8" customFormat="1" ht="17.100000000000001" customHeight="1" x14ac:dyDescent="0.25">
      <c r="A12" s="130"/>
      <c r="B12" s="111" t="s">
        <v>164</v>
      </c>
      <c r="C12" s="112"/>
      <c r="D12" s="112"/>
      <c r="E12" s="112"/>
      <c r="F12" s="112"/>
      <c r="G12" s="112"/>
      <c r="H12" s="112"/>
      <c r="I12" s="112"/>
      <c r="J12" s="112"/>
      <c r="K12" s="112"/>
      <c r="L12" s="113"/>
      <c r="M12" s="113"/>
      <c r="N12" s="112"/>
    </row>
    <row r="13" spans="1:14" s="8" customFormat="1" ht="12" customHeight="1" x14ac:dyDescent="0.25">
      <c r="A13" s="131"/>
      <c r="B13" s="127" t="s">
        <v>153</v>
      </c>
      <c r="C13" s="112" t="s">
        <v>155</v>
      </c>
      <c r="D13" s="112"/>
      <c r="E13" s="112"/>
      <c r="F13" s="112"/>
      <c r="G13" s="112"/>
      <c r="H13" s="112"/>
      <c r="I13" s="112"/>
      <c r="J13" s="112"/>
      <c r="K13" s="112"/>
      <c r="L13" s="113"/>
      <c r="M13" s="113"/>
      <c r="N13" s="112"/>
    </row>
    <row r="14" spans="1:14" s="8" customFormat="1" ht="17.100000000000001" customHeight="1" x14ac:dyDescent="0.25">
      <c r="A14" s="40"/>
      <c r="B14" s="111" t="s">
        <v>295</v>
      </c>
      <c r="C14" s="112"/>
      <c r="D14" s="112"/>
      <c r="E14" s="112"/>
      <c r="F14" s="112"/>
      <c r="G14" s="112"/>
      <c r="H14" s="112"/>
      <c r="I14" s="112"/>
      <c r="J14" s="112"/>
      <c r="K14" s="112"/>
      <c r="L14" s="113"/>
      <c r="M14" s="113"/>
      <c r="N14" s="112"/>
    </row>
    <row r="15" spans="1:14" s="8" customFormat="1" ht="12" customHeight="1" x14ac:dyDescent="0.25">
      <c r="A15" s="131"/>
      <c r="B15" s="127" t="s">
        <v>292</v>
      </c>
      <c r="C15" s="112" t="s">
        <v>293</v>
      </c>
      <c r="D15" s="112"/>
      <c r="E15" s="112"/>
      <c r="F15" s="112"/>
      <c r="G15" s="112"/>
      <c r="H15" s="112"/>
      <c r="I15" s="112"/>
      <c r="J15" s="112"/>
      <c r="K15" s="112"/>
      <c r="L15" s="113"/>
      <c r="M15" s="113"/>
      <c r="N15" s="112"/>
    </row>
    <row r="16" spans="1:14" s="8" customFormat="1" ht="19.5" customHeight="1" x14ac:dyDescent="0.25">
      <c r="A16" s="130"/>
      <c r="B16" s="40"/>
      <c r="C16" s="40"/>
      <c r="D16" s="130"/>
      <c r="E16" s="130"/>
      <c r="F16" s="130"/>
      <c r="G16" s="130"/>
      <c r="H16" s="130"/>
      <c r="I16" s="130"/>
      <c r="L16" s="7"/>
      <c r="M16" s="126"/>
      <c r="N16" s="39"/>
    </row>
    <row r="17" spans="1:14" s="8" customFormat="1" ht="19.5" customHeight="1" x14ac:dyDescent="0.25">
      <c r="B17" s="40"/>
      <c r="C17" s="40"/>
      <c r="L17" s="7"/>
      <c r="M17" s="126"/>
      <c r="N17" s="39"/>
    </row>
    <row r="18" spans="1:14" s="8" customFormat="1" ht="24.95" customHeight="1" x14ac:dyDescent="0.25">
      <c r="A18" s="39"/>
      <c r="B18" s="41"/>
      <c r="L18" s="7"/>
      <c r="M18" s="126"/>
      <c r="N18" s="39"/>
    </row>
    <row r="19" spans="1:14" x14ac:dyDescent="0.25">
      <c r="B19" s="40"/>
      <c r="C19" s="40"/>
      <c r="D19" s="39"/>
      <c r="E19" s="39"/>
      <c r="F19" s="8"/>
      <c r="G19" s="8"/>
      <c r="H19" s="8"/>
      <c r="I19" s="8"/>
      <c r="J19" s="8"/>
      <c r="K19" s="8"/>
      <c r="L19" s="7"/>
      <c r="M19" s="126"/>
    </row>
  </sheetData>
  <hyperlinks>
    <hyperlink ref="B8" location="'EU OV1'!A1" display="EU OV1" xr:uid="{9B20DE6C-C7D2-42F7-BBA1-E69CCF49564F}"/>
    <hyperlink ref="B9" location="'EU KM1'!A1" display="EU KM1" xr:uid="{4433BE3F-D79F-4FD4-9413-B6FDBB6CE4DD}"/>
    <hyperlink ref="B15" location="'EU CCA'!A1" display="EU CCA" xr:uid="{D8F51D7B-60E3-4A9B-8D2B-D95C11C833C1}"/>
    <hyperlink ref="B11" location="'EU LIQ1'!A1" display="EU  LIQ1" xr:uid="{63EBFE0C-D688-4068-8419-2BD23AC6EF09}"/>
    <hyperlink ref="B13" location="'EU CR8'!A1" display="EU CR8" xr:uid="{CD62708B-5B05-4CF1-8DC5-F150017D2C92}"/>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5D513-DB2F-4A5D-A433-EB504E264CC3}">
  <sheetPr codeName="Ark5"/>
  <dimension ref="A1:L35"/>
  <sheetViews>
    <sheetView showGridLines="0" showRowColHeaders="0" workbookViewId="0">
      <selection activeCell="F42" sqref="F42"/>
    </sheetView>
  </sheetViews>
  <sheetFormatPr baseColWidth="10" defaultRowHeight="15" x14ac:dyDescent="0.25"/>
  <cols>
    <col min="1" max="1" width="5.7109375" style="44" customWidth="1"/>
    <col min="2" max="2" width="10.140625" style="6" customWidth="1"/>
    <col min="3" max="3" width="82.28515625" style="6" customWidth="1"/>
    <col min="4" max="4" width="20.85546875" style="52" bestFit="1" customWidth="1"/>
    <col min="5" max="5" width="17" style="6" customWidth="1"/>
    <col min="6" max="6" width="20.7109375" style="52" customWidth="1"/>
    <col min="8" max="9" width="11.42578125" style="45"/>
    <col min="10" max="10" width="11.42578125" style="6"/>
    <col min="11" max="11" width="19.7109375" style="6" bestFit="1" customWidth="1"/>
    <col min="12" max="12" width="15.5703125" style="6" bestFit="1" customWidth="1"/>
    <col min="13" max="16384" width="11.42578125" style="6"/>
  </cols>
  <sheetData>
    <row r="1" spans="2:12" s="141" customFormat="1" ht="14.25" customHeight="1" x14ac:dyDescent="0.25">
      <c r="B1" s="121" t="s">
        <v>294</v>
      </c>
      <c r="C1" s="139"/>
      <c r="D1" s="140"/>
      <c r="F1" s="140"/>
      <c r="H1" s="142"/>
      <c r="I1" s="142"/>
    </row>
    <row r="2" spans="2:12" s="44" customFormat="1" ht="22.5" customHeight="1" x14ac:dyDescent="0.25">
      <c r="B2" s="132" t="s">
        <v>0</v>
      </c>
      <c r="C2" s="9"/>
      <c r="D2" s="47"/>
      <c r="F2" s="47"/>
      <c r="H2" s="45"/>
      <c r="I2" s="45"/>
    </row>
    <row r="3" spans="2:12" x14ac:dyDescent="0.25">
      <c r="B3" s="49" t="s">
        <v>296</v>
      </c>
      <c r="C3" s="10"/>
      <c r="D3" s="48"/>
      <c r="F3" s="48"/>
    </row>
    <row r="4" spans="2:12" x14ac:dyDescent="0.25">
      <c r="B4" s="10"/>
      <c r="C4" s="10"/>
      <c r="D4" s="48"/>
      <c r="F4" s="48"/>
    </row>
    <row r="5" spans="2:12" ht="22.5" x14ac:dyDescent="0.25">
      <c r="B5" s="12"/>
      <c r="C5" s="12"/>
      <c r="D5" s="53" t="s">
        <v>1</v>
      </c>
      <c r="E5" s="53" t="s">
        <v>1</v>
      </c>
      <c r="F5" s="46" t="s">
        <v>2</v>
      </c>
    </row>
    <row r="6" spans="2:12" x14ac:dyDescent="0.25">
      <c r="B6" s="12"/>
      <c r="C6" s="12"/>
      <c r="D6" s="46" t="s">
        <v>3</v>
      </c>
      <c r="E6" s="46" t="s">
        <v>3</v>
      </c>
      <c r="F6" s="46" t="s">
        <v>5</v>
      </c>
      <c r="H6" s="71"/>
    </row>
    <row r="7" spans="2:12" ht="14.25" customHeight="1" x14ac:dyDescent="0.25">
      <c r="B7" s="182" t="s">
        <v>160</v>
      </c>
      <c r="C7" s="182"/>
      <c r="D7" s="50" t="s">
        <v>304</v>
      </c>
      <c r="E7" s="50" t="s">
        <v>305</v>
      </c>
      <c r="F7" s="50" t="s">
        <v>304</v>
      </c>
    </row>
    <row r="8" spans="2:12" ht="14.25" customHeight="1" x14ac:dyDescent="0.25">
      <c r="B8" s="13">
        <v>1</v>
      </c>
      <c r="C8" s="14" t="s">
        <v>6</v>
      </c>
      <c r="D8" s="72">
        <v>118349.19891599999</v>
      </c>
      <c r="E8" s="72">
        <v>117597.106994</v>
      </c>
      <c r="F8" s="72">
        <v>9467.93591328</v>
      </c>
    </row>
    <row r="9" spans="2:12" x14ac:dyDescent="0.25">
      <c r="B9" s="11">
        <v>2</v>
      </c>
      <c r="C9" s="15" t="s">
        <v>7</v>
      </c>
      <c r="D9" s="72">
        <v>29720.132679999999</v>
      </c>
      <c r="E9" s="72">
        <v>29673.313383000001</v>
      </c>
      <c r="F9" s="72">
        <v>2377.6106144</v>
      </c>
      <c r="H9" s="71"/>
      <c r="I9" s="71"/>
      <c r="L9" s="73"/>
    </row>
    <row r="10" spans="2:12" x14ac:dyDescent="0.25">
      <c r="B10" s="11">
        <v>3</v>
      </c>
      <c r="C10" s="15" t="s">
        <v>8</v>
      </c>
      <c r="D10" s="72">
        <v>1.4688969999999999</v>
      </c>
      <c r="E10" s="72">
        <v>2.6210969999999998</v>
      </c>
      <c r="F10" s="72">
        <v>0.11751176000000001</v>
      </c>
      <c r="J10" s="32"/>
    </row>
    <row r="11" spans="2:12" x14ac:dyDescent="0.25">
      <c r="B11" s="11">
        <v>4</v>
      </c>
      <c r="C11" s="15" t="s">
        <v>9</v>
      </c>
      <c r="D11" s="72">
        <v>0</v>
      </c>
      <c r="E11" s="72">
        <v>0</v>
      </c>
      <c r="F11" s="72">
        <v>0</v>
      </c>
    </row>
    <row r="12" spans="2:12" x14ac:dyDescent="0.25">
      <c r="B12" s="11" t="s">
        <v>10</v>
      </c>
      <c r="C12" s="15" t="s">
        <v>11</v>
      </c>
      <c r="D12" s="72">
        <v>0</v>
      </c>
      <c r="E12" s="72">
        <v>0</v>
      </c>
      <c r="F12" s="72">
        <v>0</v>
      </c>
      <c r="K12" s="74"/>
    </row>
    <row r="13" spans="2:12" x14ac:dyDescent="0.25">
      <c r="B13" s="11">
        <v>5</v>
      </c>
      <c r="C13" s="15" t="s">
        <v>12</v>
      </c>
      <c r="D13" s="72">
        <v>85244.851804000005</v>
      </c>
      <c r="E13" s="72">
        <v>84499.36881</v>
      </c>
      <c r="F13" s="72">
        <v>6819.5881443199996</v>
      </c>
    </row>
    <row r="14" spans="2:12" x14ac:dyDescent="0.25">
      <c r="B14" s="13">
        <v>6</v>
      </c>
      <c r="C14" s="14" t="s">
        <v>13</v>
      </c>
      <c r="D14" s="72">
        <v>2629.893376</v>
      </c>
      <c r="E14" s="72">
        <v>1426.671867</v>
      </c>
      <c r="F14" s="72">
        <v>210.39147008</v>
      </c>
    </row>
    <row r="15" spans="2:12" x14ac:dyDescent="0.25">
      <c r="B15" s="11">
        <v>7</v>
      </c>
      <c r="C15" s="15" t="s">
        <v>7</v>
      </c>
      <c r="D15" s="72">
        <v>1997.598853</v>
      </c>
      <c r="E15" s="72">
        <v>1074.752054</v>
      </c>
      <c r="F15" s="72">
        <v>159.80790824000002</v>
      </c>
      <c r="J15" s="45"/>
      <c r="K15" s="45"/>
      <c r="L15" s="45"/>
    </row>
    <row r="16" spans="2:12" x14ac:dyDescent="0.25">
      <c r="B16" s="11">
        <v>8</v>
      </c>
      <c r="C16" s="15" t="s">
        <v>14</v>
      </c>
      <c r="D16" s="72">
        <v>0</v>
      </c>
      <c r="E16" s="72">
        <v>0</v>
      </c>
      <c r="F16" s="72">
        <v>0</v>
      </c>
      <c r="J16" s="45"/>
      <c r="K16" s="45"/>
      <c r="L16" s="45"/>
    </row>
    <row r="17" spans="2:12" x14ac:dyDescent="0.25">
      <c r="B17" s="11" t="s">
        <v>15</v>
      </c>
      <c r="C17" s="15" t="s">
        <v>16</v>
      </c>
      <c r="D17" s="72">
        <v>0</v>
      </c>
      <c r="E17" s="72">
        <v>0</v>
      </c>
      <c r="F17" s="72">
        <v>0</v>
      </c>
      <c r="J17" s="45"/>
      <c r="K17" s="45"/>
      <c r="L17" s="45"/>
    </row>
    <row r="18" spans="2:12" x14ac:dyDescent="0.25">
      <c r="B18" s="11" t="s">
        <v>17</v>
      </c>
      <c r="C18" s="15" t="s">
        <v>18</v>
      </c>
      <c r="D18" s="72">
        <v>500.9282</v>
      </c>
      <c r="E18" s="72">
        <v>351.91981299999998</v>
      </c>
      <c r="F18" s="72">
        <v>40.074255999999998</v>
      </c>
      <c r="J18" s="45"/>
      <c r="K18" s="45"/>
      <c r="L18" s="45"/>
    </row>
    <row r="19" spans="2:12" x14ac:dyDescent="0.25">
      <c r="B19" s="11">
        <v>9</v>
      </c>
      <c r="C19" s="15" t="s">
        <v>19</v>
      </c>
      <c r="D19" s="72">
        <v>131.36632299999999</v>
      </c>
      <c r="E19" s="72">
        <v>0</v>
      </c>
      <c r="F19" s="72">
        <v>10.50930584</v>
      </c>
      <c r="J19" s="45"/>
      <c r="K19" s="45"/>
      <c r="L19" s="45"/>
    </row>
    <row r="20" spans="2:12" x14ac:dyDescent="0.25">
      <c r="B20" s="11">
        <v>15</v>
      </c>
      <c r="C20" s="16" t="s">
        <v>20</v>
      </c>
      <c r="D20" s="72">
        <v>0</v>
      </c>
      <c r="E20" s="72">
        <v>0</v>
      </c>
      <c r="F20" s="72">
        <v>0</v>
      </c>
    </row>
    <row r="21" spans="2:12" x14ac:dyDescent="0.25">
      <c r="B21" s="11">
        <v>16</v>
      </c>
      <c r="C21" s="16" t="s">
        <v>21</v>
      </c>
      <c r="D21" s="72">
        <v>0</v>
      </c>
      <c r="E21" s="72">
        <v>0</v>
      </c>
      <c r="F21" s="72">
        <v>0</v>
      </c>
    </row>
    <row r="22" spans="2:12" x14ac:dyDescent="0.25">
      <c r="B22" s="11">
        <v>17</v>
      </c>
      <c r="C22" s="15" t="s">
        <v>22</v>
      </c>
      <c r="D22" s="72">
        <v>0</v>
      </c>
      <c r="E22" s="72">
        <v>0</v>
      </c>
      <c r="F22" s="72">
        <v>0</v>
      </c>
    </row>
    <row r="23" spans="2:12" x14ac:dyDescent="0.25">
      <c r="B23" s="11">
        <v>18</v>
      </c>
      <c r="C23" s="15" t="s">
        <v>23</v>
      </c>
      <c r="D23" s="72">
        <v>0</v>
      </c>
      <c r="E23" s="72">
        <v>0</v>
      </c>
      <c r="F23" s="72">
        <v>0</v>
      </c>
    </row>
    <row r="24" spans="2:12" x14ac:dyDescent="0.25">
      <c r="B24" s="11">
        <v>19</v>
      </c>
      <c r="C24" s="15" t="s">
        <v>24</v>
      </c>
      <c r="D24" s="72">
        <v>0</v>
      </c>
      <c r="E24" s="72">
        <v>0</v>
      </c>
      <c r="F24" s="72">
        <v>0</v>
      </c>
    </row>
    <row r="25" spans="2:12" x14ac:dyDescent="0.25">
      <c r="B25" s="11" t="s">
        <v>25</v>
      </c>
      <c r="C25" s="15" t="s">
        <v>26</v>
      </c>
      <c r="D25" s="72">
        <v>0</v>
      </c>
      <c r="E25" s="72">
        <v>0</v>
      </c>
      <c r="F25" s="72">
        <v>0</v>
      </c>
    </row>
    <row r="26" spans="2:12" x14ac:dyDescent="0.25">
      <c r="B26" s="13">
        <v>20</v>
      </c>
      <c r="C26" s="14" t="s">
        <v>27</v>
      </c>
      <c r="D26" s="72">
        <v>0</v>
      </c>
      <c r="E26" s="72">
        <v>0</v>
      </c>
      <c r="F26" s="72">
        <v>0</v>
      </c>
    </row>
    <row r="27" spans="2:12" x14ac:dyDescent="0.25">
      <c r="B27" s="11">
        <v>21</v>
      </c>
      <c r="C27" s="15" t="s">
        <v>7</v>
      </c>
      <c r="D27" s="72">
        <v>0</v>
      </c>
      <c r="E27" s="72">
        <v>0</v>
      </c>
      <c r="F27" s="72">
        <v>0</v>
      </c>
    </row>
    <row r="28" spans="2:12" x14ac:dyDescent="0.25">
      <c r="B28" s="11">
        <v>22</v>
      </c>
      <c r="C28" s="15" t="s">
        <v>28</v>
      </c>
      <c r="D28" s="72">
        <v>0</v>
      </c>
      <c r="E28" s="72">
        <v>0</v>
      </c>
      <c r="F28" s="72">
        <v>0</v>
      </c>
    </row>
    <row r="29" spans="2:12" x14ac:dyDescent="0.25">
      <c r="B29" s="11" t="s">
        <v>29</v>
      </c>
      <c r="C29" s="16" t="s">
        <v>30</v>
      </c>
      <c r="D29" s="72">
        <v>0</v>
      </c>
      <c r="E29" s="72">
        <v>0</v>
      </c>
      <c r="F29" s="72">
        <v>0</v>
      </c>
    </row>
    <row r="30" spans="2:12" x14ac:dyDescent="0.25">
      <c r="B30" s="13">
        <v>23</v>
      </c>
      <c r="C30" s="14" t="s">
        <v>31</v>
      </c>
      <c r="D30" s="72">
        <v>10621.496788</v>
      </c>
      <c r="E30" s="72">
        <v>10594.585413000001</v>
      </c>
      <c r="F30" s="72">
        <v>849.71974303999991</v>
      </c>
    </row>
    <row r="31" spans="2:12" x14ac:dyDescent="0.25">
      <c r="B31" s="11" t="s">
        <v>32</v>
      </c>
      <c r="C31" s="17" t="s">
        <v>33</v>
      </c>
      <c r="D31" s="72">
        <v>1040.4544129999999</v>
      </c>
      <c r="E31" s="72">
        <v>1013.543038</v>
      </c>
      <c r="F31" s="72">
        <v>83.236353040000012</v>
      </c>
    </row>
    <row r="32" spans="2:12" x14ac:dyDescent="0.25">
      <c r="B32" s="11" t="s">
        <v>34</v>
      </c>
      <c r="C32" s="17" t="s">
        <v>35</v>
      </c>
      <c r="D32" s="72">
        <v>9581.0423750000009</v>
      </c>
      <c r="E32" s="72">
        <v>9581.0423750000009</v>
      </c>
      <c r="F32" s="72">
        <v>766.48338999999999</v>
      </c>
    </row>
    <row r="33" spans="2:9" x14ac:dyDescent="0.25">
      <c r="B33" s="11" t="s">
        <v>36</v>
      </c>
      <c r="C33" s="17" t="s">
        <v>37</v>
      </c>
      <c r="D33" s="72">
        <v>0</v>
      </c>
      <c r="E33" s="72">
        <v>0</v>
      </c>
      <c r="F33" s="72">
        <v>0</v>
      </c>
    </row>
    <row r="34" spans="2:9" ht="22.5" x14ac:dyDescent="0.25">
      <c r="B34" s="11">
        <v>24</v>
      </c>
      <c r="C34" s="16" t="s">
        <v>38</v>
      </c>
      <c r="D34" s="72">
        <v>0</v>
      </c>
      <c r="E34" s="72">
        <v>0</v>
      </c>
      <c r="F34" s="72">
        <v>0</v>
      </c>
    </row>
    <row r="35" spans="2:9" x14ac:dyDescent="0.25">
      <c r="B35" s="18">
        <v>29</v>
      </c>
      <c r="C35" s="19" t="s">
        <v>39</v>
      </c>
      <c r="D35" s="51">
        <f>+D8+D14+D20+D21+D26+D29+D30</f>
        <v>131600.58907999998</v>
      </c>
      <c r="E35" s="51">
        <f>+E8+E14+E20+E21+E26+E29+E30</f>
        <v>129618.36427399999</v>
      </c>
      <c r="F35" s="97">
        <f>+D35*0.08</f>
        <v>10528.047126399999</v>
      </c>
      <c r="H35" s="71"/>
      <c r="I35" s="71"/>
    </row>
  </sheetData>
  <mergeCells count="1">
    <mergeCell ref="B7:C7"/>
  </mergeCells>
  <hyperlinks>
    <hyperlink ref="B1" location="Contents!A1" display="Back to contents" xr:uid="{08F3FC3E-6025-495C-95AB-4DFD3D8D54E4}"/>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515F-DCB5-48A7-895C-5F5D2A7ABE90}">
  <sheetPr codeName="Ark6"/>
  <dimension ref="A1:J52"/>
  <sheetViews>
    <sheetView showGridLines="0" showRowColHeaders="0" workbookViewId="0">
      <selection activeCell="D46" sqref="D46"/>
    </sheetView>
  </sheetViews>
  <sheetFormatPr baseColWidth="10" defaultRowHeight="11.25" x14ac:dyDescent="0.2"/>
  <cols>
    <col min="1" max="1" width="5.7109375" style="31" customWidth="1"/>
    <col min="2" max="2" width="11.42578125" style="31"/>
    <col min="3" max="3" width="111.140625" style="31" customWidth="1"/>
    <col min="4" max="4" width="18.5703125" style="31" customWidth="1"/>
    <col min="5" max="5" width="15.5703125" style="31" bestFit="1" customWidth="1"/>
    <col min="6" max="16384" width="11.42578125" style="31"/>
  </cols>
  <sheetData>
    <row r="1" spans="2:10" s="141" customFormat="1" ht="15" x14ac:dyDescent="0.25">
      <c r="B1" s="121" t="s">
        <v>294</v>
      </c>
      <c r="C1" s="139"/>
      <c r="D1" s="139"/>
      <c r="E1" s="140"/>
      <c r="F1" s="140"/>
      <c r="I1" s="142"/>
      <c r="J1" s="142"/>
    </row>
    <row r="2" spans="2:10" s="44" customFormat="1" ht="22.5" customHeight="1" x14ac:dyDescent="0.25">
      <c r="B2" s="132" t="s">
        <v>40</v>
      </c>
      <c r="C2" s="9"/>
      <c r="D2" s="9"/>
      <c r="E2" s="47"/>
      <c r="F2" s="47"/>
      <c r="H2" s="45"/>
      <c r="I2" s="45"/>
      <c r="J2" s="45"/>
    </row>
    <row r="3" spans="2:10" s="44" customFormat="1" ht="14.25" x14ac:dyDescent="0.2">
      <c r="B3" s="49" t="s">
        <v>296</v>
      </c>
      <c r="C3" s="10"/>
      <c r="D3" s="10"/>
      <c r="E3" s="48"/>
      <c r="F3" s="48"/>
      <c r="I3" s="45"/>
      <c r="J3" s="45"/>
    </row>
    <row r="4" spans="2:10" s="44" customFormat="1" ht="14.25" x14ac:dyDescent="0.2">
      <c r="B4" s="10"/>
      <c r="C4" s="10"/>
      <c r="D4" s="10"/>
      <c r="E4" s="48"/>
      <c r="F4" s="48"/>
      <c r="I4" s="45"/>
      <c r="J4" s="45"/>
    </row>
    <row r="5" spans="2:10" ht="22.5" customHeight="1" x14ac:dyDescent="0.2">
      <c r="B5" s="24"/>
      <c r="C5" s="24"/>
      <c r="D5" s="24"/>
      <c r="E5" s="24"/>
    </row>
    <row r="6" spans="2:10" ht="14.25" customHeight="1" x14ac:dyDescent="0.2">
      <c r="B6" s="33"/>
      <c r="C6" s="34"/>
      <c r="D6" s="114" t="s">
        <v>3</v>
      </c>
      <c r="E6" s="114" t="s">
        <v>4</v>
      </c>
    </row>
    <row r="7" spans="2:10" ht="14.25" customHeight="1" x14ac:dyDescent="0.2">
      <c r="B7" s="184" t="s">
        <v>160</v>
      </c>
      <c r="C7" s="184"/>
      <c r="D7" s="50" t="s">
        <v>304</v>
      </c>
      <c r="E7" s="50" t="s">
        <v>305</v>
      </c>
    </row>
    <row r="8" spans="2:10" ht="15" customHeight="1" x14ac:dyDescent="0.2">
      <c r="B8" s="187" t="s">
        <v>41</v>
      </c>
      <c r="C8" s="187"/>
      <c r="D8" s="187"/>
      <c r="E8" s="187"/>
    </row>
    <row r="9" spans="2:10" ht="15" customHeight="1" x14ac:dyDescent="0.2">
      <c r="B9" s="26">
        <v>1</v>
      </c>
      <c r="C9" s="27" t="s">
        <v>42</v>
      </c>
      <c r="D9" s="98">
        <v>23446.596648999999</v>
      </c>
      <c r="E9" s="98">
        <v>23173.908330999999</v>
      </c>
    </row>
    <row r="10" spans="2:10" ht="15" customHeight="1" x14ac:dyDescent="0.2">
      <c r="B10" s="26">
        <v>2</v>
      </c>
      <c r="C10" s="27" t="s">
        <v>43</v>
      </c>
      <c r="D10" s="98">
        <v>25237.120765</v>
      </c>
      <c r="E10" s="98">
        <v>24964.469741000001</v>
      </c>
    </row>
    <row r="11" spans="2:10" ht="15" customHeight="1" x14ac:dyDescent="0.2">
      <c r="B11" s="26">
        <v>3</v>
      </c>
      <c r="C11" s="27" t="s">
        <v>44</v>
      </c>
      <c r="D11" s="98">
        <v>27325.921160000002</v>
      </c>
      <c r="E11" s="98">
        <v>27049.928811000002</v>
      </c>
    </row>
    <row r="12" spans="2:10" ht="15" customHeight="1" x14ac:dyDescent="0.2">
      <c r="B12" s="183" t="s">
        <v>45</v>
      </c>
      <c r="C12" s="183"/>
      <c r="D12" s="183"/>
      <c r="E12" s="183"/>
    </row>
    <row r="13" spans="2:10" ht="15" customHeight="1" x14ac:dyDescent="0.2">
      <c r="B13" s="26">
        <v>4</v>
      </c>
      <c r="C13" s="27" t="s">
        <v>46</v>
      </c>
      <c r="D13" s="98">
        <v>131600.58908000001</v>
      </c>
      <c r="E13" s="98">
        <v>129618.36427400001</v>
      </c>
    </row>
    <row r="14" spans="2:10" ht="15" customHeight="1" x14ac:dyDescent="0.2">
      <c r="B14" s="183" t="s">
        <v>162</v>
      </c>
      <c r="C14" s="183"/>
      <c r="D14" s="183"/>
      <c r="E14" s="183"/>
    </row>
    <row r="15" spans="2:10" ht="15" customHeight="1" x14ac:dyDescent="0.2">
      <c r="B15" s="26">
        <v>5</v>
      </c>
      <c r="C15" s="27" t="s">
        <v>163</v>
      </c>
      <c r="D15" s="117">
        <v>0.1782</v>
      </c>
      <c r="E15" s="117">
        <v>0.17879999999999999</v>
      </c>
    </row>
    <row r="16" spans="2:10" ht="15" customHeight="1" x14ac:dyDescent="0.2">
      <c r="B16" s="26">
        <v>6</v>
      </c>
      <c r="C16" s="27" t="s">
        <v>47</v>
      </c>
      <c r="D16" s="117">
        <v>0.1918</v>
      </c>
      <c r="E16" s="117">
        <v>0.19259999999999999</v>
      </c>
    </row>
    <row r="17" spans="2:5" ht="15" customHeight="1" x14ac:dyDescent="0.2">
      <c r="B17" s="26">
        <v>7</v>
      </c>
      <c r="C17" s="27" t="s">
        <v>48</v>
      </c>
      <c r="D17" s="117">
        <v>0.20760000000000001</v>
      </c>
      <c r="E17" s="117">
        <v>0.2087</v>
      </c>
    </row>
    <row r="18" spans="2:5" x14ac:dyDescent="0.2">
      <c r="B18" s="186" t="s">
        <v>49</v>
      </c>
      <c r="C18" s="186"/>
      <c r="D18" s="186"/>
      <c r="E18" s="186"/>
    </row>
    <row r="19" spans="2:5" ht="15" customHeight="1" x14ac:dyDescent="0.2">
      <c r="B19" s="26" t="s">
        <v>50</v>
      </c>
      <c r="C19" s="22" t="s">
        <v>161</v>
      </c>
      <c r="D19" s="117">
        <v>1.6E-2</v>
      </c>
      <c r="E19" s="117">
        <v>1.6E-2</v>
      </c>
    </row>
    <row r="20" spans="2:5" ht="15" customHeight="1" x14ac:dyDescent="0.2">
      <c r="B20" s="26" t="s">
        <v>51</v>
      </c>
      <c r="C20" s="22" t="s">
        <v>52</v>
      </c>
      <c r="D20" s="117">
        <v>1.6E-2</v>
      </c>
      <c r="E20" s="117">
        <v>1.6E-2</v>
      </c>
    </row>
    <row r="21" spans="2:5" ht="15" customHeight="1" x14ac:dyDescent="0.2">
      <c r="B21" s="26" t="s">
        <v>53</v>
      </c>
      <c r="C21" s="22" t="s">
        <v>54</v>
      </c>
      <c r="D21" s="117">
        <v>1.6E-2</v>
      </c>
      <c r="E21" s="117">
        <v>1.6E-2</v>
      </c>
    </row>
    <row r="22" spans="2:5" ht="15" customHeight="1" x14ac:dyDescent="0.2">
      <c r="B22" s="26" t="s">
        <v>55</v>
      </c>
      <c r="C22" s="22" t="s">
        <v>56</v>
      </c>
      <c r="D22" s="117">
        <v>9.6000000000000002E-2</v>
      </c>
      <c r="E22" s="117">
        <v>9.6000000000000002E-2</v>
      </c>
    </row>
    <row r="23" spans="2:5" ht="15" customHeight="1" x14ac:dyDescent="0.2">
      <c r="B23" s="186" t="s">
        <v>57</v>
      </c>
      <c r="C23" s="186"/>
      <c r="D23" s="186"/>
      <c r="E23" s="186"/>
    </row>
    <row r="24" spans="2:5" ht="15" customHeight="1" x14ac:dyDescent="0.2">
      <c r="B24" s="26">
        <v>8</v>
      </c>
      <c r="C24" s="27" t="s">
        <v>58</v>
      </c>
      <c r="D24" s="117">
        <v>2.5000000022796249E-2</v>
      </c>
      <c r="E24" s="117">
        <v>2.5000000039732025E-2</v>
      </c>
    </row>
    <row r="25" spans="2:5" ht="15" customHeight="1" x14ac:dyDescent="0.2">
      <c r="B25" s="26" t="s">
        <v>15</v>
      </c>
      <c r="C25" s="27" t="s">
        <v>59</v>
      </c>
      <c r="D25" s="117">
        <v>0</v>
      </c>
      <c r="E25" s="117">
        <v>0</v>
      </c>
    </row>
    <row r="26" spans="2:5" ht="15" customHeight="1" x14ac:dyDescent="0.2">
      <c r="B26" s="26">
        <v>9</v>
      </c>
      <c r="C26" s="27" t="s">
        <v>60</v>
      </c>
      <c r="D26" s="117">
        <v>1.5000000006079E-2</v>
      </c>
      <c r="E26" s="117">
        <v>1.5000000006866311E-2</v>
      </c>
    </row>
    <row r="27" spans="2:5" ht="15" customHeight="1" x14ac:dyDescent="0.2">
      <c r="B27" s="26" t="s">
        <v>61</v>
      </c>
      <c r="C27" s="27" t="s">
        <v>62</v>
      </c>
      <c r="D27" s="117">
        <v>4.5000000000000005E-2</v>
      </c>
      <c r="E27" s="117">
        <v>4.4999999999999998E-2</v>
      </c>
    </row>
    <row r="28" spans="2:5" ht="15" customHeight="1" x14ac:dyDescent="0.2">
      <c r="B28" s="26">
        <v>10</v>
      </c>
      <c r="C28" s="27" t="s">
        <v>63</v>
      </c>
      <c r="D28" s="117">
        <v>0</v>
      </c>
      <c r="E28" s="117">
        <v>0</v>
      </c>
    </row>
    <row r="29" spans="2:5" ht="15" customHeight="1" x14ac:dyDescent="0.2">
      <c r="B29" s="26" t="s">
        <v>64</v>
      </c>
      <c r="C29" s="22" t="s">
        <v>65</v>
      </c>
      <c r="D29" s="117">
        <v>0</v>
      </c>
      <c r="E29" s="117">
        <v>0</v>
      </c>
    </row>
    <row r="30" spans="2:5" ht="15" customHeight="1" x14ac:dyDescent="0.2">
      <c r="B30" s="26">
        <v>11</v>
      </c>
      <c r="C30" s="27" t="s">
        <v>66</v>
      </c>
      <c r="D30" s="117">
        <v>8.5000000028875256E-2</v>
      </c>
      <c r="E30" s="117">
        <v>8.5000000046598329E-2</v>
      </c>
    </row>
    <row r="31" spans="2:5" ht="15" customHeight="1" x14ac:dyDescent="0.2">
      <c r="B31" s="26" t="s">
        <v>67</v>
      </c>
      <c r="C31" s="27" t="s">
        <v>68</v>
      </c>
      <c r="D31" s="117">
        <v>0.18099999999999999</v>
      </c>
      <c r="E31" s="117">
        <v>0.18099999999999999</v>
      </c>
    </row>
    <row r="32" spans="2:5" ht="15" customHeight="1" x14ac:dyDescent="0.2">
      <c r="B32" s="26">
        <v>12</v>
      </c>
      <c r="C32" s="27" t="s">
        <v>69</v>
      </c>
      <c r="D32" s="117">
        <v>4.8164830509586957E-4</v>
      </c>
      <c r="E32" s="117">
        <v>4.8785687162605464E-4</v>
      </c>
    </row>
    <row r="33" spans="1:5" ht="15" customHeight="1" x14ac:dyDescent="0.2">
      <c r="B33" s="183" t="s">
        <v>70</v>
      </c>
      <c r="C33" s="183"/>
      <c r="D33" s="183"/>
      <c r="E33" s="183"/>
    </row>
    <row r="34" spans="1:5" ht="15" customHeight="1" x14ac:dyDescent="0.2">
      <c r="B34" s="26">
        <v>13</v>
      </c>
      <c r="C34" s="35" t="s">
        <v>71</v>
      </c>
      <c r="D34" s="98">
        <v>369535.18117499998</v>
      </c>
      <c r="E34" s="98">
        <v>351563.78830871003</v>
      </c>
    </row>
    <row r="35" spans="1:5" ht="15" customHeight="1" x14ac:dyDescent="0.2">
      <c r="B35" s="21">
        <v>14</v>
      </c>
      <c r="C35" s="23" t="s">
        <v>72</v>
      </c>
      <c r="D35" s="117">
        <v>6.8294230294269398E-2</v>
      </c>
      <c r="E35" s="117">
        <v>7.0999999999999994E-2</v>
      </c>
    </row>
    <row r="36" spans="1:5" ht="15" customHeight="1" x14ac:dyDescent="0.2">
      <c r="B36" s="186" t="s">
        <v>73</v>
      </c>
      <c r="C36" s="186"/>
      <c r="D36" s="186"/>
      <c r="E36" s="186"/>
    </row>
    <row r="37" spans="1:5" ht="15" customHeight="1" x14ac:dyDescent="0.2">
      <c r="A37" s="36"/>
      <c r="B37" s="21" t="s">
        <v>74</v>
      </c>
      <c r="C37" s="22" t="s">
        <v>75</v>
      </c>
      <c r="D37" s="22"/>
      <c r="E37" s="115">
        <v>0</v>
      </c>
    </row>
    <row r="38" spans="1:5" ht="15" customHeight="1" x14ac:dyDescent="0.2">
      <c r="A38" s="36"/>
      <c r="B38" s="21" t="s">
        <v>76</v>
      </c>
      <c r="C38" s="22" t="s">
        <v>52</v>
      </c>
      <c r="D38" s="22"/>
      <c r="E38" s="115">
        <v>0</v>
      </c>
    </row>
    <row r="39" spans="1:5" ht="15" customHeight="1" x14ac:dyDescent="0.2">
      <c r="A39" s="36"/>
      <c r="B39" s="21" t="s">
        <v>77</v>
      </c>
      <c r="C39" s="22" t="s">
        <v>78</v>
      </c>
      <c r="D39" s="22"/>
      <c r="E39" s="115">
        <v>0</v>
      </c>
    </row>
    <row r="40" spans="1:5" ht="15" customHeight="1" x14ac:dyDescent="0.2">
      <c r="A40" s="36"/>
      <c r="B40" s="186" t="s">
        <v>79</v>
      </c>
      <c r="C40" s="186"/>
      <c r="D40" s="186"/>
      <c r="E40" s="186"/>
    </row>
    <row r="41" spans="1:5" ht="15" customHeight="1" x14ac:dyDescent="0.2">
      <c r="A41" s="36"/>
      <c r="B41" s="21" t="s">
        <v>80</v>
      </c>
      <c r="C41" s="22" t="s">
        <v>81</v>
      </c>
      <c r="D41" s="22"/>
      <c r="E41" s="116">
        <v>0</v>
      </c>
    </row>
    <row r="42" spans="1:5" ht="15" customHeight="1" x14ac:dyDescent="0.2">
      <c r="A42" s="36"/>
      <c r="B42" s="21" t="s">
        <v>82</v>
      </c>
      <c r="C42" s="22" t="s">
        <v>83</v>
      </c>
      <c r="D42" s="22"/>
      <c r="E42" s="116">
        <v>0</v>
      </c>
    </row>
    <row r="43" spans="1:5" ht="15" customHeight="1" x14ac:dyDescent="0.2">
      <c r="B43" s="183" t="s">
        <v>84</v>
      </c>
      <c r="C43" s="183"/>
      <c r="D43" s="183"/>
      <c r="E43" s="183"/>
    </row>
    <row r="44" spans="1:5" ht="15" customHeight="1" x14ac:dyDescent="0.2">
      <c r="B44" s="26">
        <v>15</v>
      </c>
      <c r="C44" s="35" t="s">
        <v>85</v>
      </c>
      <c r="D44" s="98">
        <v>50928.372167469999</v>
      </c>
      <c r="E44" s="98">
        <v>45847.465982250003</v>
      </c>
    </row>
    <row r="45" spans="1:5" ht="15" customHeight="1" x14ac:dyDescent="0.2">
      <c r="B45" s="21" t="s">
        <v>86</v>
      </c>
      <c r="C45" s="23" t="s">
        <v>87</v>
      </c>
      <c r="D45" s="98">
        <v>30992.666351610002</v>
      </c>
      <c r="E45" s="98">
        <v>31815.70569798</v>
      </c>
    </row>
    <row r="46" spans="1:5" ht="15" customHeight="1" x14ac:dyDescent="0.2">
      <c r="B46" s="21" t="s">
        <v>88</v>
      </c>
      <c r="C46" s="23" t="s">
        <v>89</v>
      </c>
      <c r="D46" s="98">
        <v>2784.50590285</v>
      </c>
      <c r="E46" s="98">
        <v>1541.24664358</v>
      </c>
    </row>
    <row r="47" spans="1:5" ht="15" customHeight="1" x14ac:dyDescent="0.2">
      <c r="B47" s="26">
        <v>16</v>
      </c>
      <c r="C47" s="35" t="s">
        <v>90</v>
      </c>
      <c r="D47" s="98">
        <v>28208.160448759998</v>
      </c>
      <c r="E47" s="98">
        <v>30274.459054400002</v>
      </c>
    </row>
    <row r="48" spans="1:5" ht="15" customHeight="1" x14ac:dyDescent="0.2">
      <c r="B48" s="26">
        <v>17</v>
      </c>
      <c r="C48" s="35" t="s">
        <v>91</v>
      </c>
      <c r="D48" s="117">
        <v>1.8053999999999999</v>
      </c>
      <c r="E48" s="117">
        <v>1.5144</v>
      </c>
    </row>
    <row r="49" spans="2:7" ht="15" customHeight="1" x14ac:dyDescent="0.2">
      <c r="B49" s="185" t="s">
        <v>92</v>
      </c>
      <c r="C49" s="185"/>
      <c r="D49" s="185"/>
      <c r="E49" s="185"/>
    </row>
    <row r="50" spans="2:7" ht="15" customHeight="1" x14ac:dyDescent="0.2">
      <c r="B50" s="26">
        <v>18</v>
      </c>
      <c r="C50" s="35" t="s">
        <v>93</v>
      </c>
      <c r="D50" s="98">
        <v>256507.4397207</v>
      </c>
      <c r="E50" s="98">
        <v>247224.94312312</v>
      </c>
    </row>
    <row r="51" spans="2:7" ht="15" customHeight="1" x14ac:dyDescent="0.2">
      <c r="B51" s="26">
        <v>19</v>
      </c>
      <c r="C51" s="24" t="s">
        <v>94</v>
      </c>
      <c r="D51" s="98">
        <v>201970.44223381</v>
      </c>
      <c r="E51" s="98">
        <v>195921.20742009999</v>
      </c>
      <c r="G51" s="178"/>
    </row>
    <row r="52" spans="2:7" ht="15" customHeight="1" x14ac:dyDescent="0.2">
      <c r="B52" s="28">
        <v>20</v>
      </c>
      <c r="C52" s="37" t="s">
        <v>95</v>
      </c>
      <c r="D52" s="118">
        <v>1.27</v>
      </c>
      <c r="E52" s="118">
        <v>1.2619</v>
      </c>
    </row>
  </sheetData>
  <mergeCells count="11">
    <mergeCell ref="B43:E43"/>
    <mergeCell ref="B7:C7"/>
    <mergeCell ref="B49:E49"/>
    <mergeCell ref="B40:E40"/>
    <mergeCell ref="B36:E36"/>
    <mergeCell ref="B33:E33"/>
    <mergeCell ref="B23:E23"/>
    <mergeCell ref="B18:E18"/>
    <mergeCell ref="B14:E14"/>
    <mergeCell ref="B12:E12"/>
    <mergeCell ref="B8:E8"/>
  </mergeCells>
  <hyperlinks>
    <hyperlink ref="B1" location="Contents!A1" display="Back to contents" xr:uid="{02CC975A-AE67-4E42-8DB7-D95ABBC28DF4}"/>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27D3-640B-45CF-8FDA-9EE6658F5191}">
  <sheetPr codeName="Ark14"/>
  <dimension ref="A1:U41"/>
  <sheetViews>
    <sheetView showGridLines="0" showRowColHeaders="0" zoomScaleNormal="100" workbookViewId="0">
      <selection activeCell="T3" sqref="T3"/>
    </sheetView>
  </sheetViews>
  <sheetFormatPr baseColWidth="10" defaultRowHeight="15" x14ac:dyDescent="0.25"/>
  <cols>
    <col min="1" max="1" width="5.7109375" style="5" customWidth="1"/>
    <col min="3" max="3" width="71.28515625" customWidth="1"/>
    <col min="4" max="4" width="17.42578125" customWidth="1"/>
    <col min="5" max="5" width="2.7109375" customWidth="1"/>
    <col min="6" max="6" width="3.7109375" customWidth="1"/>
    <col min="7" max="7" width="2.85546875" customWidth="1"/>
    <col min="8" max="8" width="17.42578125" style="5" customWidth="1"/>
    <col min="9" max="9" width="2.7109375" style="5" customWidth="1"/>
    <col min="10" max="10" width="3.7109375" style="5" customWidth="1"/>
    <col min="11" max="11" width="2.85546875" style="5" customWidth="1"/>
    <col min="12" max="12" width="17.28515625" bestFit="1" customWidth="1"/>
    <col min="13" max="13" width="6.5703125" customWidth="1"/>
    <col min="14" max="15" width="2.7109375" customWidth="1"/>
    <col min="16" max="16" width="17.28515625" style="5" bestFit="1" customWidth="1"/>
    <col min="17" max="17" width="6.5703125" style="5" customWidth="1"/>
    <col min="18" max="19" width="2.7109375" style="5" customWidth="1"/>
  </cols>
  <sheetData>
    <row r="1" spans="2:21" s="122" customFormat="1" ht="14.25" customHeight="1" x14ac:dyDescent="0.25">
      <c r="B1" s="121" t="s">
        <v>294</v>
      </c>
    </row>
    <row r="2" spans="2:21" s="70" customFormat="1" ht="22.5" customHeight="1" x14ac:dyDescent="0.25">
      <c r="B2" s="132" t="s">
        <v>99</v>
      </c>
      <c r="M2" s="3"/>
      <c r="N2" s="3"/>
      <c r="O2" s="3"/>
      <c r="Q2" s="3"/>
      <c r="R2" s="3"/>
      <c r="S2" s="3"/>
      <c r="T2" s="3"/>
      <c r="U2" s="3"/>
    </row>
    <row r="3" spans="2:21" ht="14.25" customHeight="1" x14ac:dyDescent="0.25">
      <c r="B3" s="110" t="s">
        <v>186</v>
      </c>
      <c r="C3" s="62"/>
      <c r="D3" s="54"/>
      <c r="E3" s="54"/>
      <c r="F3" s="54"/>
      <c r="G3" s="54"/>
      <c r="H3" s="54"/>
      <c r="I3" s="54"/>
      <c r="J3" s="54"/>
      <c r="K3" s="54"/>
      <c r="L3" s="54"/>
      <c r="M3" s="54"/>
      <c r="N3" s="54"/>
      <c r="O3" s="54"/>
      <c r="P3" s="54"/>
      <c r="Q3" s="54"/>
      <c r="R3" s="54"/>
      <c r="S3" s="54"/>
    </row>
    <row r="4" spans="2:21" s="5" customFormat="1" ht="14.25" customHeight="1" x14ac:dyDescent="0.25">
      <c r="B4" s="110"/>
      <c r="C4" s="62"/>
      <c r="D4" s="54"/>
      <c r="E4" s="54"/>
      <c r="F4" s="54"/>
      <c r="G4" s="54"/>
      <c r="H4" s="54"/>
      <c r="I4" s="54"/>
      <c r="J4" s="54"/>
      <c r="K4" s="54"/>
      <c r="L4" s="54"/>
      <c r="M4" s="54"/>
      <c r="N4" s="54"/>
      <c r="O4" s="54"/>
      <c r="P4" s="54"/>
      <c r="Q4" s="54"/>
      <c r="R4" s="54"/>
      <c r="S4" s="54"/>
    </row>
    <row r="5" spans="2:21" ht="22.5" customHeight="1" x14ac:dyDescent="0.25">
      <c r="B5" s="2"/>
      <c r="C5" s="49"/>
      <c r="D5" s="190" t="s">
        <v>100</v>
      </c>
      <c r="E5" s="190"/>
      <c r="F5" s="190"/>
      <c r="G5" s="190"/>
      <c r="H5" s="190"/>
      <c r="I5" s="190"/>
      <c r="J5" s="190"/>
      <c r="K5" s="190"/>
      <c r="L5" s="190" t="s">
        <v>101</v>
      </c>
      <c r="M5" s="190"/>
      <c r="N5" s="190"/>
      <c r="O5" s="190"/>
      <c r="P5" s="190"/>
      <c r="Q5" s="190"/>
      <c r="R5" s="190"/>
      <c r="S5" s="190"/>
    </row>
    <row r="6" spans="2:21" ht="14.25" customHeight="1" x14ac:dyDescent="0.25">
      <c r="B6" s="43" t="s">
        <v>102</v>
      </c>
      <c r="C6" s="63"/>
      <c r="D6" s="163" t="s">
        <v>304</v>
      </c>
      <c r="E6" s="108"/>
      <c r="F6" s="108"/>
      <c r="G6" s="108"/>
      <c r="H6" s="163" t="s">
        <v>305</v>
      </c>
      <c r="I6" s="108"/>
      <c r="J6" s="108"/>
      <c r="K6" s="108"/>
      <c r="L6" s="163" t="s">
        <v>304</v>
      </c>
      <c r="M6" s="108"/>
      <c r="N6" s="108"/>
      <c r="O6" s="108"/>
      <c r="P6" s="163" t="s">
        <v>305</v>
      </c>
      <c r="Q6" s="108"/>
      <c r="R6" s="108"/>
      <c r="S6" s="108"/>
    </row>
    <row r="7" spans="2:21" ht="14.25" customHeight="1" x14ac:dyDescent="0.25">
      <c r="B7" s="109" t="s">
        <v>160</v>
      </c>
      <c r="C7" s="63"/>
      <c r="D7" s="42"/>
      <c r="E7" s="42"/>
      <c r="F7" s="42"/>
      <c r="G7" s="42"/>
      <c r="H7" s="42"/>
      <c r="I7" s="42"/>
      <c r="J7" s="42"/>
      <c r="K7" s="42"/>
      <c r="L7" s="42"/>
      <c r="M7" s="42"/>
      <c r="N7" s="42"/>
      <c r="O7" s="42"/>
      <c r="P7" s="42"/>
      <c r="Q7" s="42"/>
      <c r="R7" s="42"/>
      <c r="S7" s="42"/>
    </row>
    <row r="8" spans="2:21" s="1" customFormat="1" ht="12" customHeight="1" x14ac:dyDescent="0.25">
      <c r="B8" s="196" t="s">
        <v>103</v>
      </c>
      <c r="C8" s="196"/>
      <c r="D8" s="160"/>
      <c r="E8" s="160"/>
      <c r="F8" s="160"/>
      <c r="G8" s="160"/>
      <c r="H8" s="160"/>
      <c r="I8" s="160"/>
      <c r="J8" s="160"/>
      <c r="K8" s="160"/>
      <c r="L8" s="160"/>
      <c r="M8" s="160"/>
      <c r="N8" s="160"/>
      <c r="O8" s="160"/>
      <c r="P8" s="160"/>
      <c r="Q8" s="160"/>
      <c r="R8" s="160"/>
      <c r="S8" s="160"/>
    </row>
    <row r="9" spans="2:21" ht="12" customHeight="1" x14ac:dyDescent="0.25">
      <c r="B9" s="55">
        <v>1</v>
      </c>
      <c r="C9" s="29" t="s">
        <v>104</v>
      </c>
      <c r="D9" s="192"/>
      <c r="E9" s="192"/>
      <c r="F9" s="192"/>
      <c r="G9" s="192"/>
      <c r="H9" s="192"/>
      <c r="I9" s="192"/>
      <c r="J9" s="192"/>
      <c r="K9" s="192"/>
      <c r="L9" s="166">
        <v>50928.372167469999</v>
      </c>
      <c r="M9" s="56"/>
      <c r="N9" s="56"/>
      <c r="O9" s="56"/>
      <c r="P9" s="159">
        <v>45847.465982245776</v>
      </c>
      <c r="Q9" s="159"/>
      <c r="R9" s="159"/>
      <c r="S9" s="159"/>
    </row>
    <row r="10" spans="2:21" s="1" customFormat="1" ht="12" customHeight="1" x14ac:dyDescent="0.25">
      <c r="B10" s="196" t="s">
        <v>105</v>
      </c>
      <c r="C10" s="196"/>
      <c r="D10" s="160"/>
      <c r="E10" s="160"/>
      <c r="F10" s="160"/>
      <c r="G10" s="160"/>
      <c r="H10" s="160"/>
      <c r="I10" s="160"/>
      <c r="J10" s="160"/>
      <c r="K10" s="160"/>
      <c r="L10" s="160"/>
      <c r="M10" s="160"/>
      <c r="N10" s="160"/>
      <c r="O10" s="160"/>
      <c r="P10" s="160"/>
      <c r="Q10" s="160"/>
      <c r="R10" s="160"/>
      <c r="S10" s="160"/>
    </row>
    <row r="11" spans="2:21" ht="12" customHeight="1" x14ac:dyDescent="0.25">
      <c r="B11" s="55">
        <v>2</v>
      </c>
      <c r="C11" s="29" t="s">
        <v>106</v>
      </c>
      <c r="D11" s="165">
        <v>70010.944563210011</v>
      </c>
      <c r="E11" s="105"/>
      <c r="F11" s="105"/>
      <c r="G11" s="105"/>
      <c r="H11" s="161">
        <v>71576.530312619987</v>
      </c>
      <c r="I11" s="161"/>
      <c r="J11" s="161"/>
      <c r="K11" s="161"/>
      <c r="L11" s="165">
        <v>3931.0568889400001</v>
      </c>
      <c r="M11" s="56"/>
      <c r="N11" s="56"/>
      <c r="O11" s="56"/>
      <c r="P11" s="161">
        <v>4016.2246048219995</v>
      </c>
      <c r="Q11" s="159"/>
      <c r="R11" s="159"/>
      <c r="S11" s="159"/>
    </row>
    <row r="12" spans="2:21" ht="12" customHeight="1" x14ac:dyDescent="0.25">
      <c r="B12" s="55">
        <v>3</v>
      </c>
      <c r="C12" s="76" t="s">
        <v>107</v>
      </c>
      <c r="D12" s="165">
        <v>61400.751347690006</v>
      </c>
      <c r="E12" s="105"/>
      <c r="F12" s="105"/>
      <c r="G12" s="105"/>
      <c r="H12" s="161">
        <v>62828.56852879998</v>
      </c>
      <c r="I12" s="161"/>
      <c r="J12" s="161"/>
      <c r="K12" s="161"/>
      <c r="L12" s="165">
        <v>3070.0375673799999</v>
      </c>
      <c r="M12" s="56"/>
      <c r="N12" s="56"/>
      <c r="O12" s="56"/>
      <c r="P12" s="161">
        <v>3141.4284264399989</v>
      </c>
      <c r="Q12" s="159"/>
      <c r="R12" s="159"/>
      <c r="S12" s="159"/>
    </row>
    <row r="13" spans="2:21" ht="12" customHeight="1" x14ac:dyDescent="0.25">
      <c r="B13" s="55">
        <v>4</v>
      </c>
      <c r="C13" s="76" t="s">
        <v>108</v>
      </c>
      <c r="D13" s="165">
        <v>8610.1932155200011</v>
      </c>
      <c r="E13" s="105"/>
      <c r="F13" s="105"/>
      <c r="G13" s="105"/>
      <c r="H13" s="161">
        <v>8747.9617838200011</v>
      </c>
      <c r="I13" s="161"/>
      <c r="J13" s="161"/>
      <c r="K13" s="161"/>
      <c r="L13" s="165">
        <v>861.01932155000009</v>
      </c>
      <c r="M13" s="56"/>
      <c r="N13" s="56"/>
      <c r="O13" s="56"/>
      <c r="P13" s="161">
        <v>874.79617838200022</v>
      </c>
      <c r="Q13" s="159"/>
      <c r="R13" s="159"/>
      <c r="S13" s="159"/>
    </row>
    <row r="14" spans="2:21" ht="12" customHeight="1" x14ac:dyDescent="0.25">
      <c r="B14" s="55">
        <v>5</v>
      </c>
      <c r="C14" s="29" t="s">
        <v>109</v>
      </c>
      <c r="D14" s="165">
        <v>59749.122969660006</v>
      </c>
      <c r="E14" s="105"/>
      <c r="F14" s="105"/>
      <c r="G14" s="105"/>
      <c r="H14" s="161">
        <v>62734.824403069848</v>
      </c>
      <c r="I14" s="161"/>
      <c r="J14" s="161"/>
      <c r="K14" s="161"/>
      <c r="L14" s="165">
        <v>18111.447919639999</v>
      </c>
      <c r="M14" s="56"/>
      <c r="N14" s="56"/>
      <c r="O14" s="56"/>
      <c r="P14" s="161">
        <v>18863.078423346989</v>
      </c>
      <c r="Q14" s="159"/>
      <c r="R14" s="159"/>
      <c r="S14" s="159"/>
    </row>
    <row r="15" spans="2:21" ht="12" customHeight="1" x14ac:dyDescent="0.25">
      <c r="B15" s="55">
        <v>6</v>
      </c>
      <c r="C15" s="76" t="s">
        <v>110</v>
      </c>
      <c r="D15" s="165">
        <v>41258.067524410006</v>
      </c>
      <c r="E15" s="105"/>
      <c r="F15" s="105"/>
      <c r="G15" s="105"/>
      <c r="H15" s="161">
        <v>43906.774222939923</v>
      </c>
      <c r="I15" s="161"/>
      <c r="J15" s="161"/>
      <c r="K15" s="161"/>
      <c r="L15" s="165">
        <v>9670.8121728299993</v>
      </c>
      <c r="M15" s="56"/>
      <c r="N15" s="56"/>
      <c r="O15" s="56"/>
      <c r="P15" s="161">
        <v>10333.122716668986</v>
      </c>
      <c r="Q15" s="159"/>
      <c r="R15" s="159"/>
      <c r="S15" s="159"/>
    </row>
    <row r="16" spans="2:21" ht="12" customHeight="1" x14ac:dyDescent="0.25">
      <c r="B16" s="55">
        <v>7</v>
      </c>
      <c r="C16" s="76" t="s">
        <v>111</v>
      </c>
      <c r="D16" s="165">
        <v>18491.05544525</v>
      </c>
      <c r="E16" s="105"/>
      <c r="F16" s="105"/>
      <c r="G16" s="105"/>
      <c r="H16" s="161">
        <v>18587.862303629921</v>
      </c>
      <c r="I16" s="161"/>
      <c r="J16" s="161"/>
      <c r="K16" s="161"/>
      <c r="L16" s="165">
        <v>8280.5618730599999</v>
      </c>
      <c r="M16" s="56"/>
      <c r="N16" s="56"/>
      <c r="O16" s="56"/>
      <c r="P16" s="161">
        <v>8289.7678301780034</v>
      </c>
      <c r="Q16" s="159"/>
      <c r="R16" s="159"/>
      <c r="S16" s="159"/>
    </row>
    <row r="17" spans="2:19" ht="12" customHeight="1" x14ac:dyDescent="0.25">
      <c r="B17" s="55">
        <v>8</v>
      </c>
      <c r="C17" s="76" t="s">
        <v>112</v>
      </c>
      <c r="D17" s="165">
        <v>160.07387374999999</v>
      </c>
      <c r="E17" s="105"/>
      <c r="F17" s="105"/>
      <c r="G17" s="105"/>
      <c r="H17" s="161">
        <v>240.18787649999996</v>
      </c>
      <c r="I17" s="161"/>
      <c r="J17" s="161"/>
      <c r="K17" s="161"/>
      <c r="L17" s="165">
        <v>160.07387374999999</v>
      </c>
      <c r="M17" s="56"/>
      <c r="N17" s="56"/>
      <c r="O17" s="56"/>
      <c r="P17" s="161">
        <v>240.18787649999996</v>
      </c>
      <c r="Q17" s="159"/>
      <c r="R17" s="159"/>
      <c r="S17" s="159"/>
    </row>
    <row r="18" spans="2:19" ht="12" customHeight="1" x14ac:dyDescent="0.25">
      <c r="B18" s="55">
        <v>9</v>
      </c>
      <c r="C18" s="76" t="s">
        <v>113</v>
      </c>
      <c r="D18" s="191"/>
      <c r="E18" s="191"/>
      <c r="F18" s="191"/>
      <c r="G18" s="191"/>
      <c r="H18" s="191"/>
      <c r="I18" s="191"/>
      <c r="J18" s="191"/>
      <c r="K18" s="191"/>
      <c r="L18" s="106"/>
      <c r="M18" s="57"/>
      <c r="N18" s="57"/>
      <c r="O18" s="57"/>
      <c r="P18" s="106">
        <v>0</v>
      </c>
      <c r="Q18" s="57"/>
      <c r="R18" s="57"/>
      <c r="S18" s="57"/>
    </row>
    <row r="19" spans="2:19" ht="12" customHeight="1" x14ac:dyDescent="0.25">
      <c r="B19" s="55">
        <v>10</v>
      </c>
      <c r="C19" s="29" t="s">
        <v>114</v>
      </c>
      <c r="D19" s="165">
        <v>31277.62566863</v>
      </c>
      <c r="E19" s="105"/>
      <c r="F19" s="105"/>
      <c r="G19" s="105"/>
      <c r="H19" s="161">
        <v>31967.204606530006</v>
      </c>
      <c r="I19" s="161"/>
      <c r="J19" s="161"/>
      <c r="K19" s="161"/>
      <c r="L19" s="165">
        <v>5580.4031219899998</v>
      </c>
      <c r="M19" s="56"/>
      <c r="N19" s="56"/>
      <c r="O19" s="56"/>
      <c r="P19" s="161">
        <v>5650.3089219315007</v>
      </c>
      <c r="Q19" s="159"/>
      <c r="R19" s="159"/>
      <c r="S19" s="159"/>
    </row>
    <row r="20" spans="2:19" ht="12" customHeight="1" x14ac:dyDescent="0.25">
      <c r="B20" s="55">
        <v>11</v>
      </c>
      <c r="C20" s="76" t="s">
        <v>115</v>
      </c>
      <c r="D20" s="165">
        <v>3896.806223</v>
      </c>
      <c r="E20" s="105"/>
      <c r="F20" s="105"/>
      <c r="G20" s="105"/>
      <c r="H20" s="161">
        <v>3892.2844697399996</v>
      </c>
      <c r="I20" s="161"/>
      <c r="J20" s="161"/>
      <c r="K20" s="161"/>
      <c r="L20" s="165">
        <v>3896.806223</v>
      </c>
      <c r="M20" s="56"/>
      <c r="N20" s="56"/>
      <c r="O20" s="56"/>
      <c r="P20" s="161">
        <v>3892.2844697399996</v>
      </c>
      <c r="Q20" s="159"/>
      <c r="R20" s="159"/>
      <c r="S20" s="159"/>
    </row>
    <row r="21" spans="2:19" ht="12" customHeight="1" x14ac:dyDescent="0.25">
      <c r="B21" s="55">
        <v>12</v>
      </c>
      <c r="C21" s="76" t="s">
        <v>116</v>
      </c>
      <c r="D21" s="105">
        <v>0</v>
      </c>
      <c r="E21" s="105"/>
      <c r="F21" s="105"/>
      <c r="G21" s="105"/>
      <c r="H21" s="161">
        <v>0</v>
      </c>
      <c r="I21" s="161"/>
      <c r="J21" s="161"/>
      <c r="K21" s="161"/>
      <c r="L21" s="105">
        <v>0</v>
      </c>
      <c r="M21" s="56"/>
      <c r="N21" s="56"/>
      <c r="O21" s="56"/>
      <c r="P21" s="161">
        <v>0</v>
      </c>
      <c r="Q21" s="159"/>
      <c r="R21" s="159"/>
      <c r="S21" s="159"/>
    </row>
    <row r="22" spans="2:19" ht="12" customHeight="1" x14ac:dyDescent="0.25">
      <c r="B22" s="55">
        <v>13</v>
      </c>
      <c r="C22" s="76" t="s">
        <v>117</v>
      </c>
      <c r="D22" s="165">
        <v>27380.819445630001</v>
      </c>
      <c r="E22" s="105"/>
      <c r="F22" s="105"/>
      <c r="G22" s="105"/>
      <c r="H22" s="161">
        <v>28074.920136790006</v>
      </c>
      <c r="I22" s="161"/>
      <c r="J22" s="161"/>
      <c r="K22" s="161"/>
      <c r="L22" s="165">
        <v>1683.59689899</v>
      </c>
      <c r="M22" s="56"/>
      <c r="N22" s="56"/>
      <c r="O22" s="56"/>
      <c r="P22" s="161">
        <v>1758.0244521915004</v>
      </c>
      <c r="Q22" s="159"/>
      <c r="R22" s="159"/>
      <c r="S22" s="159"/>
    </row>
    <row r="23" spans="2:19" ht="12" customHeight="1" x14ac:dyDescent="0.25">
      <c r="B23" s="55">
        <v>14</v>
      </c>
      <c r="C23" s="29" t="s">
        <v>118</v>
      </c>
      <c r="D23" s="165">
        <v>0</v>
      </c>
      <c r="E23" s="105"/>
      <c r="F23" s="105"/>
      <c r="G23" s="105"/>
      <c r="H23" s="161">
        <v>0</v>
      </c>
      <c r="I23" s="161"/>
      <c r="J23" s="161"/>
      <c r="K23" s="161"/>
      <c r="L23" s="165">
        <v>0</v>
      </c>
      <c r="M23" s="56"/>
      <c r="N23" s="56"/>
      <c r="O23" s="56"/>
      <c r="P23" s="161">
        <v>0</v>
      </c>
      <c r="Q23" s="159"/>
      <c r="R23" s="159"/>
      <c r="S23" s="159"/>
    </row>
    <row r="24" spans="2:19" ht="12" customHeight="1" x14ac:dyDescent="0.25">
      <c r="B24" s="55">
        <v>15</v>
      </c>
      <c r="C24" s="29" t="s">
        <v>119</v>
      </c>
      <c r="D24" s="165">
        <v>24383.174149849998</v>
      </c>
      <c r="E24" s="105"/>
      <c r="F24" s="105"/>
      <c r="G24" s="105"/>
      <c r="H24" s="161">
        <v>21896.25467165</v>
      </c>
      <c r="I24" s="161"/>
      <c r="J24" s="161"/>
      <c r="K24" s="161"/>
      <c r="L24" s="165">
        <v>3369.75842104</v>
      </c>
      <c r="M24" s="56"/>
      <c r="N24" s="56"/>
      <c r="O24" s="56"/>
      <c r="P24" s="161">
        <v>5044.1182000692006</v>
      </c>
      <c r="Q24" s="159"/>
      <c r="R24" s="159"/>
      <c r="S24" s="159"/>
    </row>
    <row r="25" spans="2:19" ht="12" customHeight="1" x14ac:dyDescent="0.25">
      <c r="B25" s="55">
        <v>16</v>
      </c>
      <c r="C25" s="29" t="s">
        <v>120</v>
      </c>
      <c r="D25" s="194"/>
      <c r="E25" s="194"/>
      <c r="F25" s="194"/>
      <c r="G25" s="194"/>
      <c r="H25" s="194"/>
      <c r="I25" s="194"/>
      <c r="J25" s="194"/>
      <c r="K25" s="194"/>
      <c r="L25" s="165">
        <v>30992.666351610002</v>
      </c>
      <c r="M25" s="56"/>
      <c r="N25" s="56"/>
      <c r="O25" s="56"/>
      <c r="P25" s="161">
        <v>31815.705697978192</v>
      </c>
      <c r="Q25" s="159"/>
      <c r="R25" s="159"/>
      <c r="S25" s="159"/>
    </row>
    <row r="26" spans="2:19" s="1" customFormat="1" ht="12" customHeight="1" x14ac:dyDescent="0.25">
      <c r="B26" s="196" t="s">
        <v>121</v>
      </c>
      <c r="C26" s="196"/>
      <c r="D26" s="160"/>
      <c r="E26" s="160"/>
      <c r="F26" s="160"/>
      <c r="G26" s="160"/>
      <c r="H26" s="160"/>
      <c r="I26" s="160"/>
      <c r="J26" s="160"/>
      <c r="K26" s="160"/>
      <c r="L26" s="160"/>
      <c r="M26" s="160"/>
      <c r="N26" s="160"/>
      <c r="O26" s="160"/>
      <c r="P26" s="160"/>
      <c r="Q26" s="160"/>
      <c r="R26" s="160"/>
      <c r="S26" s="160"/>
    </row>
    <row r="27" spans="2:19" ht="12" customHeight="1" x14ac:dyDescent="0.25">
      <c r="B27" s="55">
        <v>17</v>
      </c>
      <c r="C27" s="29" t="s">
        <v>122</v>
      </c>
      <c r="D27" s="165">
        <v>6018.1046514899999</v>
      </c>
      <c r="E27" s="105"/>
      <c r="F27" s="105"/>
      <c r="G27" s="105"/>
      <c r="H27" s="161">
        <v>0</v>
      </c>
      <c r="I27" s="161"/>
      <c r="J27" s="161"/>
      <c r="K27" s="161"/>
      <c r="L27" s="165">
        <v>421.26732561</v>
      </c>
      <c r="M27" s="58"/>
      <c r="N27" s="58"/>
      <c r="O27" s="58"/>
      <c r="P27" s="161">
        <v>0</v>
      </c>
      <c r="Q27" s="58"/>
      <c r="R27" s="58"/>
      <c r="S27" s="58"/>
    </row>
    <row r="28" spans="2:19" ht="12" customHeight="1" x14ac:dyDescent="0.25">
      <c r="B28" s="55">
        <v>18</v>
      </c>
      <c r="C28" s="29" t="s">
        <v>123</v>
      </c>
      <c r="D28" s="165">
        <v>3256.5774433699999</v>
      </c>
      <c r="E28" s="105"/>
      <c r="F28" s="105"/>
      <c r="G28" s="105"/>
      <c r="H28" s="161">
        <v>2069.5936704499959</v>
      </c>
      <c r="I28" s="161"/>
      <c r="J28" s="161"/>
      <c r="K28" s="161"/>
      <c r="L28" s="165">
        <v>2584.6738767500001</v>
      </c>
      <c r="M28" s="56"/>
      <c r="N28" s="56"/>
      <c r="O28" s="56"/>
      <c r="P28" s="161">
        <v>1508.9902588649963</v>
      </c>
      <c r="Q28" s="159"/>
      <c r="R28" s="159"/>
      <c r="S28" s="159"/>
    </row>
    <row r="29" spans="2:19" ht="12" customHeight="1" x14ac:dyDescent="0.25">
      <c r="B29" s="55">
        <v>19</v>
      </c>
      <c r="C29" s="29" t="s">
        <v>124</v>
      </c>
      <c r="D29" s="165">
        <v>59.40958423</v>
      </c>
      <c r="E29" s="105"/>
      <c r="F29" s="105"/>
      <c r="G29" s="105"/>
      <c r="H29" s="161">
        <v>32.256384710000006</v>
      </c>
      <c r="I29" s="161"/>
      <c r="J29" s="161"/>
      <c r="K29" s="161"/>
      <c r="L29" s="165">
        <v>59.40958423</v>
      </c>
      <c r="M29" s="56"/>
      <c r="N29" s="56"/>
      <c r="O29" s="56"/>
      <c r="P29" s="161">
        <v>32.256384710000006</v>
      </c>
      <c r="Q29" s="159"/>
      <c r="R29" s="159"/>
      <c r="S29" s="159"/>
    </row>
    <row r="30" spans="2:19" x14ac:dyDescent="0.25">
      <c r="B30" s="199" t="s">
        <v>125</v>
      </c>
      <c r="C30" s="198" t="s">
        <v>126</v>
      </c>
      <c r="D30" s="194"/>
      <c r="E30" s="194"/>
      <c r="F30" s="194"/>
      <c r="G30" s="194"/>
      <c r="H30" s="194"/>
      <c r="I30" s="194"/>
      <c r="J30" s="194"/>
      <c r="K30" s="194"/>
      <c r="L30" s="195"/>
      <c r="M30" s="193"/>
      <c r="N30" s="193"/>
      <c r="O30" s="193"/>
      <c r="P30" s="195">
        <v>0</v>
      </c>
      <c r="Q30" s="193"/>
      <c r="R30" s="193"/>
      <c r="S30" s="193"/>
    </row>
    <row r="31" spans="2:19" x14ac:dyDescent="0.25">
      <c r="B31" s="199"/>
      <c r="C31" s="198"/>
      <c r="D31" s="194"/>
      <c r="E31" s="194"/>
      <c r="F31" s="194"/>
      <c r="G31" s="194"/>
      <c r="H31" s="194"/>
      <c r="I31" s="194"/>
      <c r="J31" s="194"/>
      <c r="K31" s="194"/>
      <c r="L31" s="195"/>
      <c r="M31" s="193"/>
      <c r="N31" s="193"/>
      <c r="O31" s="193"/>
      <c r="P31" s="195"/>
      <c r="Q31" s="193"/>
      <c r="R31" s="193"/>
      <c r="S31" s="193"/>
    </row>
    <row r="32" spans="2:19" ht="12" customHeight="1" x14ac:dyDescent="0.25">
      <c r="B32" s="200" t="s">
        <v>127</v>
      </c>
      <c r="C32" s="198" t="s">
        <v>128</v>
      </c>
      <c r="D32" s="194"/>
      <c r="E32" s="194"/>
      <c r="F32" s="194"/>
      <c r="G32" s="194"/>
      <c r="H32" s="194"/>
      <c r="I32" s="194"/>
      <c r="J32" s="194"/>
      <c r="K32" s="194"/>
      <c r="L32" s="195"/>
      <c r="M32" s="193"/>
      <c r="N32" s="193"/>
      <c r="O32" s="193"/>
      <c r="P32" s="195">
        <v>0</v>
      </c>
      <c r="Q32" s="193"/>
      <c r="R32" s="193"/>
      <c r="S32" s="193"/>
    </row>
    <row r="33" spans="2:19" ht="12" customHeight="1" x14ac:dyDescent="0.25">
      <c r="B33" s="200"/>
      <c r="C33" s="198"/>
      <c r="D33" s="194"/>
      <c r="E33" s="194"/>
      <c r="F33" s="194"/>
      <c r="G33" s="194"/>
      <c r="H33" s="194"/>
      <c r="I33" s="194"/>
      <c r="J33" s="194"/>
      <c r="K33" s="194"/>
      <c r="L33" s="195"/>
      <c r="M33" s="193"/>
      <c r="N33" s="193"/>
      <c r="O33" s="193"/>
      <c r="P33" s="195"/>
      <c r="Q33" s="193"/>
      <c r="R33" s="193"/>
      <c r="S33" s="193"/>
    </row>
    <row r="34" spans="2:19" ht="12" customHeight="1" x14ac:dyDescent="0.25">
      <c r="B34" s="99">
        <v>20</v>
      </c>
      <c r="C34" s="100" t="s">
        <v>129</v>
      </c>
      <c r="D34" s="107">
        <v>5322.0219114299989</v>
      </c>
      <c r="E34" s="107"/>
      <c r="F34" s="107"/>
      <c r="G34" s="107"/>
      <c r="H34" s="107">
        <v>2101.8500551599959</v>
      </c>
      <c r="I34" s="107"/>
      <c r="J34" s="107"/>
      <c r="K34" s="107"/>
      <c r="L34" s="107">
        <v>2784.50590285</v>
      </c>
      <c r="M34" s="101"/>
      <c r="N34" s="101"/>
      <c r="O34" s="101"/>
      <c r="P34" s="107">
        <v>1541.2466435749964</v>
      </c>
      <c r="Q34" s="101"/>
      <c r="R34" s="101"/>
      <c r="S34" s="101"/>
    </row>
    <row r="35" spans="2:19" ht="12" customHeight="1" x14ac:dyDescent="0.25">
      <c r="B35" s="76" t="s">
        <v>96</v>
      </c>
      <c r="C35" s="76" t="s">
        <v>130</v>
      </c>
      <c r="D35" s="105"/>
      <c r="E35" s="105"/>
      <c r="F35" s="105"/>
      <c r="G35" s="105"/>
      <c r="H35" s="161">
        <v>0</v>
      </c>
      <c r="I35" s="161"/>
      <c r="J35" s="161"/>
      <c r="K35" s="161"/>
      <c r="L35" s="105"/>
      <c r="M35" s="75"/>
      <c r="N35" s="75"/>
      <c r="O35" s="75"/>
      <c r="P35" s="161">
        <v>0</v>
      </c>
      <c r="Q35" s="159"/>
      <c r="R35" s="159"/>
      <c r="S35" s="159"/>
    </row>
    <row r="36" spans="2:19" ht="12" customHeight="1" x14ac:dyDescent="0.25">
      <c r="B36" s="76" t="s">
        <v>97</v>
      </c>
      <c r="C36" s="76" t="s">
        <v>131</v>
      </c>
      <c r="D36" s="105"/>
      <c r="E36" s="105"/>
      <c r="F36" s="105"/>
      <c r="G36" s="105"/>
      <c r="H36" s="161">
        <v>0</v>
      </c>
      <c r="I36" s="161"/>
      <c r="J36" s="161"/>
      <c r="K36" s="161"/>
      <c r="L36" s="165"/>
      <c r="M36" s="75"/>
      <c r="N36" s="75"/>
      <c r="O36" s="75"/>
      <c r="P36" s="161">
        <v>0</v>
      </c>
      <c r="Q36" s="159"/>
      <c r="R36" s="159"/>
      <c r="S36" s="159"/>
    </row>
    <row r="37" spans="2:19" ht="12" customHeight="1" x14ac:dyDescent="0.25">
      <c r="B37" s="76" t="s">
        <v>98</v>
      </c>
      <c r="C37" s="76" t="s">
        <v>132</v>
      </c>
      <c r="D37" s="165">
        <v>5322.0219114300007</v>
      </c>
      <c r="E37" s="105"/>
      <c r="F37" s="105"/>
      <c r="G37" s="105"/>
      <c r="H37" s="161">
        <v>2101.8500551599959</v>
      </c>
      <c r="I37" s="161"/>
      <c r="J37" s="161"/>
      <c r="K37" s="161"/>
      <c r="L37" s="165">
        <v>2784.50590285</v>
      </c>
      <c r="M37" s="75"/>
      <c r="N37" s="75"/>
      <c r="O37" s="75"/>
      <c r="P37" s="161">
        <v>1541.2466435749964</v>
      </c>
      <c r="Q37" s="159"/>
      <c r="R37" s="159"/>
      <c r="S37" s="159"/>
    </row>
    <row r="38" spans="2:19" s="1" customFormat="1" ht="12" customHeight="1" x14ac:dyDescent="0.25">
      <c r="B38" s="197" t="s">
        <v>133</v>
      </c>
      <c r="C38" s="197"/>
      <c r="D38" s="164"/>
      <c r="E38" s="164"/>
      <c r="F38" s="164"/>
      <c r="G38" s="164"/>
      <c r="H38" s="164"/>
      <c r="I38" s="164"/>
      <c r="J38" s="164"/>
      <c r="K38" s="164"/>
      <c r="L38" s="164"/>
      <c r="M38" s="164"/>
      <c r="N38" s="164"/>
      <c r="O38" s="164"/>
      <c r="P38" s="164"/>
      <c r="Q38" s="164"/>
      <c r="R38" s="164"/>
      <c r="S38" s="164"/>
    </row>
    <row r="39" spans="2:19" ht="12" customHeight="1" x14ac:dyDescent="0.25">
      <c r="B39" s="59" t="s">
        <v>134</v>
      </c>
      <c r="C39" s="60" t="s">
        <v>135</v>
      </c>
      <c r="D39" s="188"/>
      <c r="E39" s="188"/>
      <c r="F39" s="188"/>
      <c r="G39" s="188"/>
      <c r="H39" s="188"/>
      <c r="I39" s="188"/>
      <c r="J39" s="188"/>
      <c r="K39" s="188"/>
      <c r="L39" s="61">
        <v>50928.372167469999</v>
      </c>
      <c r="M39" s="61"/>
      <c r="N39" s="61"/>
      <c r="O39" s="61"/>
      <c r="P39" s="61">
        <v>45847.465982245776</v>
      </c>
      <c r="Q39" s="61"/>
      <c r="R39" s="61"/>
      <c r="S39" s="61"/>
    </row>
    <row r="40" spans="2:19" ht="12" customHeight="1" x14ac:dyDescent="0.25">
      <c r="B40" s="59">
        <v>22</v>
      </c>
      <c r="C40" s="60" t="s">
        <v>136</v>
      </c>
      <c r="D40" s="188"/>
      <c r="E40" s="188"/>
      <c r="F40" s="188"/>
      <c r="G40" s="188"/>
      <c r="H40" s="188"/>
      <c r="I40" s="188"/>
      <c r="J40" s="188"/>
      <c r="K40" s="188"/>
      <c r="L40" s="61">
        <v>28208.160448759998</v>
      </c>
      <c r="M40" s="61"/>
      <c r="N40" s="61"/>
      <c r="O40" s="61"/>
      <c r="P40" s="61">
        <v>30274.459054403196</v>
      </c>
      <c r="Q40" s="61"/>
      <c r="R40" s="61"/>
      <c r="S40" s="61"/>
    </row>
    <row r="41" spans="2:19" ht="12" customHeight="1" x14ac:dyDescent="0.25">
      <c r="B41" s="102">
        <v>23</v>
      </c>
      <c r="C41" s="103" t="s">
        <v>137</v>
      </c>
      <c r="D41" s="189"/>
      <c r="E41" s="189"/>
      <c r="F41" s="189"/>
      <c r="G41" s="189"/>
      <c r="H41" s="189"/>
      <c r="I41" s="189"/>
      <c r="J41" s="189"/>
      <c r="K41" s="189"/>
      <c r="L41" s="104">
        <v>1.8053999999999999</v>
      </c>
      <c r="M41" s="104"/>
      <c r="N41" s="104"/>
      <c r="O41" s="104"/>
      <c r="P41" s="104">
        <v>1.514394225834321</v>
      </c>
      <c r="Q41" s="104"/>
      <c r="R41" s="104"/>
      <c r="S41" s="104"/>
    </row>
  </sheetData>
  <mergeCells count="42">
    <mergeCell ref="P32:P33"/>
    <mergeCell ref="Q32:Q33"/>
    <mergeCell ref="R32:R33"/>
    <mergeCell ref="S32:S33"/>
    <mergeCell ref="L5:S5"/>
    <mergeCell ref="P30:P31"/>
    <mergeCell ref="Q30:Q31"/>
    <mergeCell ref="R30:R31"/>
    <mergeCell ref="S30:S31"/>
    <mergeCell ref="B10:C10"/>
    <mergeCell ref="B8:C8"/>
    <mergeCell ref="B26:C26"/>
    <mergeCell ref="B38:C38"/>
    <mergeCell ref="H9:K9"/>
    <mergeCell ref="H18:K18"/>
    <mergeCell ref="H25:K25"/>
    <mergeCell ref="H30:K31"/>
    <mergeCell ref="H32:K33"/>
    <mergeCell ref="C30:C31"/>
    <mergeCell ref="B30:B31"/>
    <mergeCell ref="B32:B33"/>
    <mergeCell ref="C32:C33"/>
    <mergeCell ref="D5:K5"/>
    <mergeCell ref="D18:G18"/>
    <mergeCell ref="D9:G9"/>
    <mergeCell ref="O32:O33"/>
    <mergeCell ref="D25:G25"/>
    <mergeCell ref="D30:G31"/>
    <mergeCell ref="L30:L31"/>
    <mergeCell ref="M30:M31"/>
    <mergeCell ref="N30:N31"/>
    <mergeCell ref="O30:O31"/>
    <mergeCell ref="D32:G33"/>
    <mergeCell ref="L32:L33"/>
    <mergeCell ref="M32:M33"/>
    <mergeCell ref="N32:N33"/>
    <mergeCell ref="D39:G39"/>
    <mergeCell ref="D40:G40"/>
    <mergeCell ref="D41:G41"/>
    <mergeCell ref="H39:K39"/>
    <mergeCell ref="H40:K40"/>
    <mergeCell ref="H41:K41"/>
  </mergeCells>
  <hyperlinks>
    <hyperlink ref="B1" location="Contents!A1" display="Back to contents" xr:uid="{4EFF8118-0304-4FB5-B5BD-582F4BA994F7}"/>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18F8-09DF-45EB-9777-FDCE5C93F264}">
  <dimension ref="B1:D12"/>
  <sheetViews>
    <sheetView showGridLines="0" showRowColHeaders="0" zoomScaleNormal="100" workbookViewId="0">
      <selection activeCell="D17" sqref="D17"/>
    </sheetView>
  </sheetViews>
  <sheetFormatPr baseColWidth="10" defaultColWidth="9.140625" defaultRowHeight="15" x14ac:dyDescent="0.25"/>
  <cols>
    <col min="1" max="1" width="5.7109375" style="5" customWidth="1"/>
    <col min="2" max="2" width="9.140625" style="5"/>
    <col min="3" max="3" width="65.28515625" style="5" customWidth="1"/>
    <col min="4" max="4" width="65.85546875" style="5" customWidth="1"/>
    <col min="5" max="16384" width="9.140625" style="5"/>
  </cols>
  <sheetData>
    <row r="1" spans="2:4" s="122" customFormat="1" x14ac:dyDescent="0.25">
      <c r="B1" s="121" t="s">
        <v>294</v>
      </c>
    </row>
    <row r="2" spans="2:4" ht="22.5" customHeight="1" x14ac:dyDescent="0.25">
      <c r="B2" s="132" t="s">
        <v>306</v>
      </c>
    </row>
    <row r="3" spans="2:4" x14ac:dyDescent="0.25">
      <c r="B3" s="171" t="s">
        <v>307</v>
      </c>
      <c r="C3" s="172"/>
      <c r="D3" s="172"/>
    </row>
    <row r="4" spans="2:4" x14ac:dyDescent="0.25">
      <c r="B4" s="171"/>
      <c r="C4" s="172"/>
      <c r="D4" s="172"/>
    </row>
    <row r="5" spans="2:4" x14ac:dyDescent="0.25">
      <c r="B5" s="173"/>
      <c r="C5" s="201" t="s">
        <v>308</v>
      </c>
      <c r="D5" s="201"/>
    </row>
    <row r="6" spans="2:4" ht="69.95" customHeight="1" x14ac:dyDescent="0.25">
      <c r="B6" s="174" t="s">
        <v>309</v>
      </c>
      <c r="C6" s="175" t="s">
        <v>310</v>
      </c>
      <c r="D6" s="175" t="s">
        <v>311</v>
      </c>
    </row>
    <row r="7" spans="2:4" ht="69.95" customHeight="1" x14ac:dyDescent="0.25">
      <c r="B7" s="174" t="s">
        <v>312</v>
      </c>
      <c r="C7" s="175" t="s">
        <v>313</v>
      </c>
      <c r="D7" s="175" t="s">
        <v>314</v>
      </c>
    </row>
    <row r="8" spans="2:4" ht="69.95" customHeight="1" x14ac:dyDescent="0.25">
      <c r="B8" s="176" t="s">
        <v>315</v>
      </c>
      <c r="C8" s="175" t="s">
        <v>316</v>
      </c>
      <c r="D8" s="175" t="s">
        <v>317</v>
      </c>
    </row>
    <row r="9" spans="2:4" ht="69.95" customHeight="1" x14ac:dyDescent="0.25">
      <c r="B9" s="174" t="s">
        <v>318</v>
      </c>
      <c r="C9" s="175" t="s">
        <v>319</v>
      </c>
      <c r="D9" s="175" t="s">
        <v>320</v>
      </c>
    </row>
    <row r="10" spans="2:4" ht="69.95" customHeight="1" x14ac:dyDescent="0.25">
      <c r="B10" s="176" t="s">
        <v>321</v>
      </c>
      <c r="C10" s="175" t="s">
        <v>322</v>
      </c>
      <c r="D10" s="175" t="s">
        <v>323</v>
      </c>
    </row>
    <row r="11" spans="2:4" ht="69.95" customHeight="1" x14ac:dyDescent="0.25">
      <c r="B11" s="174" t="s">
        <v>324</v>
      </c>
      <c r="C11" s="175" t="s">
        <v>325</v>
      </c>
      <c r="D11" s="175" t="s">
        <v>326</v>
      </c>
    </row>
    <row r="12" spans="2:4" ht="69.95" customHeight="1" x14ac:dyDescent="0.25">
      <c r="B12" s="174" t="s">
        <v>327</v>
      </c>
      <c r="C12" s="175" t="s">
        <v>328</v>
      </c>
      <c r="D12" s="177" t="s">
        <v>187</v>
      </c>
    </row>
  </sheetData>
  <mergeCells count="1">
    <mergeCell ref="C5:D5"/>
  </mergeCells>
  <hyperlinks>
    <hyperlink ref="B1" location="Contents!A1" display="Back to contents" xr:uid="{2BA2F9F3-9E5E-4FCF-9B9C-24B6687EC352}"/>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1AA65-4823-4500-B125-4AF05DFBF81A}">
  <sheetPr codeName="Ark27"/>
  <dimension ref="A1:G17"/>
  <sheetViews>
    <sheetView showGridLines="0" showRowColHeaders="0" workbookViewId="0">
      <selection activeCell="G31" sqref="G31"/>
    </sheetView>
  </sheetViews>
  <sheetFormatPr baseColWidth="10" defaultRowHeight="15" x14ac:dyDescent="0.25"/>
  <cols>
    <col min="1" max="1" width="5.7109375" style="5" customWidth="1"/>
    <col min="3" max="3" width="71.5703125" bestFit="1" customWidth="1"/>
    <col min="4" max="4" width="18.140625" style="5" customWidth="1"/>
  </cols>
  <sheetData>
    <row r="1" spans="2:7" s="122" customFormat="1" x14ac:dyDescent="0.25">
      <c r="B1" s="121" t="s">
        <v>294</v>
      </c>
    </row>
    <row r="2" spans="2:7" s="70" customFormat="1" ht="22.5" customHeight="1" x14ac:dyDescent="0.3">
      <c r="B2" s="132" t="s">
        <v>138</v>
      </c>
      <c r="C2" s="133"/>
      <c r="D2" s="133"/>
      <c r="E2" s="133"/>
      <c r="F2" s="44"/>
    </row>
    <row r="3" spans="2:7" x14ac:dyDescent="0.25">
      <c r="B3" s="66"/>
      <c r="C3" s="66"/>
      <c r="D3" s="66"/>
      <c r="E3" s="66"/>
      <c r="F3" s="44"/>
    </row>
    <row r="4" spans="2:7" x14ac:dyDescent="0.25">
      <c r="B4" s="66"/>
      <c r="C4" s="66"/>
      <c r="D4" s="66"/>
      <c r="E4" s="66"/>
      <c r="F4" s="44"/>
    </row>
    <row r="5" spans="2:7" x14ac:dyDescent="0.25">
      <c r="B5" s="65"/>
      <c r="C5" s="66"/>
      <c r="D5" s="66"/>
      <c r="E5" s="145"/>
      <c r="F5" s="44"/>
    </row>
    <row r="6" spans="2:7" ht="45" customHeight="1" x14ac:dyDescent="0.25">
      <c r="B6" s="120" t="s">
        <v>160</v>
      </c>
      <c r="C6" s="69"/>
      <c r="D6" s="202" t="s">
        <v>139</v>
      </c>
      <c r="E6" s="202"/>
      <c r="F6" s="20"/>
    </row>
    <row r="7" spans="2:7" x14ac:dyDescent="0.25">
      <c r="B7" s="180"/>
      <c r="C7" s="181"/>
      <c r="D7" s="179" t="s">
        <v>304</v>
      </c>
      <c r="E7" s="179" t="s">
        <v>305</v>
      </c>
      <c r="F7" s="108"/>
      <c r="G7" s="108"/>
    </row>
    <row r="8" spans="2:7" s="1" customFormat="1" x14ac:dyDescent="0.25">
      <c r="B8" s="25">
        <v>1</v>
      </c>
      <c r="C8" s="64" t="s">
        <v>140</v>
      </c>
      <c r="D8" s="167">
        <v>84501.989000000001</v>
      </c>
      <c r="E8" s="167">
        <v>85821.275009999998</v>
      </c>
      <c r="F8" s="168"/>
    </row>
    <row r="9" spans="2:7" x14ac:dyDescent="0.25">
      <c r="B9" s="30">
        <v>2</v>
      </c>
      <c r="C9" s="67" t="s">
        <v>141</v>
      </c>
      <c r="D9" s="146">
        <v>2093.0962720000002</v>
      </c>
      <c r="E9" s="146">
        <v>1417.249869</v>
      </c>
      <c r="F9" s="20"/>
    </row>
    <row r="10" spans="2:7" x14ac:dyDescent="0.25">
      <c r="B10" s="30">
        <v>3</v>
      </c>
      <c r="C10" s="67" t="s">
        <v>142</v>
      </c>
      <c r="D10" s="146">
        <v>-1033.4020029999999</v>
      </c>
      <c r="E10" s="146">
        <v>-64.868606</v>
      </c>
      <c r="F10" s="20"/>
    </row>
    <row r="11" spans="2:7" x14ac:dyDescent="0.25">
      <c r="B11" s="30">
        <v>4</v>
      </c>
      <c r="C11" s="67" t="s">
        <v>143</v>
      </c>
      <c r="D11" s="146"/>
      <c r="E11" s="146">
        <v>0</v>
      </c>
      <c r="F11" s="20"/>
    </row>
    <row r="12" spans="2:7" x14ac:dyDescent="0.25">
      <c r="B12" s="30">
        <v>5</v>
      </c>
      <c r="C12" s="67" t="s">
        <v>144</v>
      </c>
      <c r="D12" s="146">
        <v>234.43464399999999</v>
      </c>
      <c r="E12" s="146">
        <v>-2127.3036889999998</v>
      </c>
      <c r="F12" s="20"/>
    </row>
    <row r="13" spans="2:7" x14ac:dyDescent="0.25">
      <c r="B13" s="30">
        <v>6</v>
      </c>
      <c r="C13" s="67" t="s">
        <v>145</v>
      </c>
      <c r="D13" s="146"/>
      <c r="E13" s="146"/>
      <c r="F13" s="20"/>
    </row>
    <row r="14" spans="2:7" x14ac:dyDescent="0.25">
      <c r="B14" s="30">
        <v>7</v>
      </c>
      <c r="C14" s="67" t="s">
        <v>146</v>
      </c>
      <c r="D14" s="146"/>
      <c r="E14" s="146">
        <v>0</v>
      </c>
      <c r="F14" s="20"/>
    </row>
    <row r="15" spans="2:7" x14ac:dyDescent="0.25">
      <c r="B15" s="30">
        <v>8</v>
      </c>
      <c r="C15" s="67" t="s">
        <v>147</v>
      </c>
      <c r="D15" s="146">
        <v>-549.70699999999999</v>
      </c>
      <c r="E15" s="146">
        <v>-544.36438199999998</v>
      </c>
      <c r="F15" s="20"/>
    </row>
    <row r="16" spans="2:7" s="1" customFormat="1" x14ac:dyDescent="0.25">
      <c r="B16" s="143">
        <v>9</v>
      </c>
      <c r="C16" s="144" t="s">
        <v>148</v>
      </c>
      <c r="D16" s="169">
        <v>85246.32</v>
      </c>
      <c r="E16" s="169">
        <v>84501.989906999996</v>
      </c>
      <c r="F16" s="170"/>
    </row>
    <row r="17" spans="2:6" x14ac:dyDescent="0.25">
      <c r="B17" s="68"/>
      <c r="C17" s="68"/>
      <c r="D17" s="68"/>
      <c r="E17" s="68"/>
      <c r="F17" s="68"/>
    </row>
  </sheetData>
  <mergeCells count="1">
    <mergeCell ref="D6:E6"/>
  </mergeCells>
  <hyperlinks>
    <hyperlink ref="B1" location="Contents!A1" display="Back to contents" xr:uid="{FB75A6BA-9E30-4587-8968-3DB2AC343FD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9B57-DEAB-4583-9051-9DBE3F1817BF}">
  <sheetPr>
    <pageSetUpPr fitToPage="1"/>
  </sheetPr>
  <dimension ref="B1:Q51"/>
  <sheetViews>
    <sheetView showGridLines="0" showRowColHeaders="0" zoomScaleNormal="100" workbookViewId="0">
      <selection activeCell="D17" sqref="D17"/>
    </sheetView>
  </sheetViews>
  <sheetFormatPr baseColWidth="10" defaultRowHeight="12.75" x14ac:dyDescent="0.2"/>
  <cols>
    <col min="1" max="2" width="5" style="77" customWidth="1"/>
    <col min="3" max="3" width="85.28515625" style="77" bestFit="1" customWidth="1"/>
    <col min="4" max="9" width="40.7109375" style="77" customWidth="1"/>
    <col min="10" max="11" width="40.7109375" style="78" customWidth="1"/>
    <col min="12" max="12" width="4.28515625" style="77" customWidth="1"/>
    <col min="13" max="13" width="46.5703125" style="77" bestFit="1" customWidth="1"/>
    <col min="14" max="14" width="47.5703125" style="77" customWidth="1"/>
    <col min="15" max="16" width="46.5703125" style="77" customWidth="1"/>
    <col min="17" max="16384" width="11.42578125" style="77"/>
  </cols>
  <sheetData>
    <row r="1" spans="2:17" ht="14.25" customHeight="1" x14ac:dyDescent="0.25">
      <c r="B1" s="204" t="s">
        <v>294</v>
      </c>
      <c r="C1" s="204"/>
      <c r="J1" s="77"/>
      <c r="K1" s="77"/>
    </row>
    <row r="2" spans="2:17" s="132" customFormat="1" ht="22.5" customHeight="1" x14ac:dyDescent="0.25">
      <c r="B2" s="134" t="s">
        <v>291</v>
      </c>
      <c r="F2" s="135"/>
    </row>
    <row r="3" spans="2:17" x14ac:dyDescent="0.2">
      <c r="B3" s="81" t="s">
        <v>160</v>
      </c>
      <c r="D3" s="77" t="s">
        <v>190</v>
      </c>
    </row>
    <row r="4" spans="2:17" ht="15" x14ac:dyDescent="0.25">
      <c r="D4" s="79"/>
      <c r="E4" s="80"/>
      <c r="M4" s="203" t="s">
        <v>191</v>
      </c>
      <c r="N4" s="203"/>
      <c r="O4" s="203"/>
      <c r="P4" s="203"/>
    </row>
    <row r="5" spans="2:17" ht="13.5" thickBot="1" x14ac:dyDescent="0.25">
      <c r="B5" s="82">
        <v>1</v>
      </c>
      <c r="C5" s="83" t="s">
        <v>232</v>
      </c>
      <c r="D5" s="84" t="s">
        <v>158</v>
      </c>
      <c r="E5" s="84" t="s">
        <v>158</v>
      </c>
      <c r="F5" s="84" t="s">
        <v>158</v>
      </c>
      <c r="G5" s="84" t="s">
        <v>158</v>
      </c>
      <c r="H5" s="84" t="s">
        <v>165</v>
      </c>
      <c r="I5" s="84" t="s">
        <v>158</v>
      </c>
      <c r="J5" s="84" t="s">
        <v>165</v>
      </c>
      <c r="K5" s="84" t="s">
        <v>165</v>
      </c>
      <c r="L5" s="85"/>
      <c r="M5" s="153" t="s">
        <v>166</v>
      </c>
      <c r="N5" s="153" t="s">
        <v>166</v>
      </c>
      <c r="O5" s="84" t="s">
        <v>166</v>
      </c>
      <c r="P5" s="84" t="s">
        <v>166</v>
      </c>
      <c r="Q5" s="85"/>
    </row>
    <row r="6" spans="2:17" x14ac:dyDescent="0.2">
      <c r="B6" s="86">
        <v>2</v>
      </c>
      <c r="C6" s="87" t="s">
        <v>233</v>
      </c>
      <c r="D6" s="88" t="s">
        <v>167</v>
      </c>
      <c r="E6" s="88" t="s">
        <v>168</v>
      </c>
      <c r="F6" s="88" t="s">
        <v>169</v>
      </c>
      <c r="G6" s="88" t="s">
        <v>170</v>
      </c>
      <c r="H6" s="88" t="s">
        <v>171</v>
      </c>
      <c r="I6" s="88" t="s">
        <v>172</v>
      </c>
      <c r="J6" s="88" t="s">
        <v>173</v>
      </c>
      <c r="K6" s="88" t="s">
        <v>174</v>
      </c>
      <c r="L6" s="85"/>
      <c r="M6" s="148" t="s">
        <v>175</v>
      </c>
      <c r="N6" s="148" t="s">
        <v>176</v>
      </c>
      <c r="O6" s="148" t="s">
        <v>300</v>
      </c>
      <c r="P6" s="148" t="s">
        <v>299</v>
      </c>
      <c r="Q6" s="85"/>
    </row>
    <row r="7" spans="2:17" x14ac:dyDescent="0.2">
      <c r="B7" s="86">
        <v>3</v>
      </c>
      <c r="C7" s="87" t="s">
        <v>234</v>
      </c>
      <c r="D7" s="88" t="s">
        <v>189</v>
      </c>
      <c r="E7" s="88" t="s">
        <v>189</v>
      </c>
      <c r="F7" s="88" t="s">
        <v>189</v>
      </c>
      <c r="G7" s="88" t="s">
        <v>189</v>
      </c>
      <c r="H7" s="88" t="s">
        <v>189</v>
      </c>
      <c r="I7" s="88" t="s">
        <v>189</v>
      </c>
      <c r="J7" s="88" t="s">
        <v>189</v>
      </c>
      <c r="K7" s="88" t="s">
        <v>189</v>
      </c>
      <c r="L7" s="85"/>
      <c r="M7" s="154"/>
      <c r="N7" s="154"/>
      <c r="O7" s="154"/>
      <c r="P7" s="154"/>
      <c r="Q7" s="85"/>
    </row>
    <row r="8" spans="2:17" ht="13.5" customHeight="1" thickBot="1" x14ac:dyDescent="0.25">
      <c r="B8" s="82"/>
      <c r="C8" s="89" t="s">
        <v>235</v>
      </c>
      <c r="D8" s="90"/>
      <c r="E8" s="90"/>
      <c r="F8" s="90"/>
      <c r="G8" s="90"/>
      <c r="H8" s="90"/>
      <c r="I8" s="90"/>
      <c r="J8" s="90"/>
      <c r="K8" s="90"/>
      <c r="L8" s="85"/>
      <c r="M8" s="149"/>
      <c r="N8" s="149"/>
      <c r="O8" s="149"/>
      <c r="P8" s="149"/>
      <c r="Q8" s="85"/>
    </row>
    <row r="9" spans="2:17" x14ac:dyDescent="0.2">
      <c r="B9" s="86">
        <v>4</v>
      </c>
      <c r="C9" s="87" t="s">
        <v>236</v>
      </c>
      <c r="D9" s="88" t="s">
        <v>192</v>
      </c>
      <c r="E9" s="88" t="s">
        <v>192</v>
      </c>
      <c r="F9" s="88" t="s">
        <v>178</v>
      </c>
      <c r="G9" s="88" t="s">
        <v>178</v>
      </c>
      <c r="H9" s="88" t="s">
        <v>177</v>
      </c>
      <c r="I9" s="88" t="s">
        <v>177</v>
      </c>
      <c r="J9" s="88" t="s">
        <v>177</v>
      </c>
      <c r="K9" s="88" t="s">
        <v>177</v>
      </c>
      <c r="L9" s="85"/>
      <c r="M9" s="148" t="s">
        <v>177</v>
      </c>
      <c r="N9" s="148" t="s">
        <v>178</v>
      </c>
      <c r="O9" s="148" t="s">
        <v>177</v>
      </c>
      <c r="P9" s="148" t="s">
        <v>178</v>
      </c>
      <c r="Q9" s="85"/>
    </row>
    <row r="10" spans="2:17" x14ac:dyDescent="0.2">
      <c r="B10" s="86">
        <v>5</v>
      </c>
      <c r="C10" s="87" t="s">
        <v>237</v>
      </c>
      <c r="D10" s="88" t="s">
        <v>192</v>
      </c>
      <c r="E10" s="88" t="s">
        <v>192</v>
      </c>
      <c r="F10" s="88" t="s">
        <v>178</v>
      </c>
      <c r="G10" s="88" t="s">
        <v>178</v>
      </c>
      <c r="H10" s="88" t="s">
        <v>179</v>
      </c>
      <c r="I10" s="88" t="s">
        <v>179</v>
      </c>
      <c r="J10" s="88" t="s">
        <v>177</v>
      </c>
      <c r="K10" s="88" t="s">
        <v>177</v>
      </c>
      <c r="L10" s="85"/>
      <c r="M10" s="148" t="s">
        <v>179</v>
      </c>
      <c r="N10" s="148" t="s">
        <v>178</v>
      </c>
      <c r="O10" s="148" t="s">
        <v>179</v>
      </c>
      <c r="P10" s="148" t="s">
        <v>178</v>
      </c>
      <c r="Q10" s="85"/>
    </row>
    <row r="11" spans="2:17" x14ac:dyDescent="0.2">
      <c r="B11" s="86">
        <v>6</v>
      </c>
      <c r="C11" s="87" t="s">
        <v>238</v>
      </c>
      <c r="D11" s="88" t="s">
        <v>239</v>
      </c>
      <c r="E11" s="88" t="s">
        <v>239</v>
      </c>
      <c r="F11" s="88" t="s">
        <v>239</v>
      </c>
      <c r="G11" s="88" t="s">
        <v>239</v>
      </c>
      <c r="H11" s="88" t="s">
        <v>239</v>
      </c>
      <c r="I11" s="88" t="s">
        <v>239</v>
      </c>
      <c r="J11" s="88" t="s">
        <v>239</v>
      </c>
      <c r="K11" s="88" t="s">
        <v>239</v>
      </c>
      <c r="L11" s="85"/>
      <c r="M11" s="148" t="s">
        <v>240</v>
      </c>
      <c r="N11" s="148" t="s">
        <v>240</v>
      </c>
      <c r="O11" s="148" t="s">
        <v>193</v>
      </c>
      <c r="P11" s="148" t="s">
        <v>193</v>
      </c>
      <c r="Q11" s="85"/>
    </row>
    <row r="12" spans="2:17" x14ac:dyDescent="0.2">
      <c r="B12" s="86">
        <v>7</v>
      </c>
      <c r="C12" s="85" t="s">
        <v>241</v>
      </c>
      <c r="D12" s="91"/>
      <c r="E12" s="91"/>
      <c r="F12" s="91"/>
      <c r="G12" s="91"/>
      <c r="H12" s="91"/>
      <c r="I12" s="91"/>
      <c r="J12" s="91"/>
      <c r="K12" s="91"/>
      <c r="L12" s="85"/>
      <c r="M12" s="148" t="s">
        <v>242</v>
      </c>
      <c r="N12" s="148" t="s">
        <v>188</v>
      </c>
      <c r="O12" s="148" t="s">
        <v>242</v>
      </c>
      <c r="P12" s="148" t="s">
        <v>188</v>
      </c>
      <c r="Q12" s="85"/>
    </row>
    <row r="13" spans="2:17" x14ac:dyDescent="0.2">
      <c r="B13" s="86">
        <v>8</v>
      </c>
      <c r="C13" s="85" t="s">
        <v>243</v>
      </c>
      <c r="D13" s="88" t="s">
        <v>194</v>
      </c>
      <c r="E13" s="88" t="s">
        <v>195</v>
      </c>
      <c r="F13" s="88" t="s">
        <v>196</v>
      </c>
      <c r="G13" s="88" t="s">
        <v>197</v>
      </c>
      <c r="H13" s="88" t="s">
        <v>198</v>
      </c>
      <c r="I13" s="88" t="s">
        <v>199</v>
      </c>
      <c r="J13" s="88" t="s">
        <v>200</v>
      </c>
      <c r="K13" s="88" t="s">
        <v>201</v>
      </c>
      <c r="L13" s="85"/>
      <c r="M13" s="148">
        <v>225000000</v>
      </c>
      <c r="N13" s="148">
        <v>300000000</v>
      </c>
      <c r="O13" s="148">
        <v>100000000</v>
      </c>
      <c r="P13" s="148">
        <v>100000000</v>
      </c>
      <c r="Q13" s="85"/>
    </row>
    <row r="14" spans="2:17" x14ac:dyDescent="0.2">
      <c r="B14" s="86">
        <v>9</v>
      </c>
      <c r="C14" s="85" t="s">
        <v>244</v>
      </c>
      <c r="D14" s="92" t="s">
        <v>202</v>
      </c>
      <c r="E14" s="88" t="s">
        <v>195</v>
      </c>
      <c r="F14" s="88" t="s">
        <v>196</v>
      </c>
      <c r="G14" s="88" t="s">
        <v>197</v>
      </c>
      <c r="H14" s="88" t="s">
        <v>198</v>
      </c>
      <c r="I14" s="88" t="s">
        <v>199</v>
      </c>
      <c r="J14" s="88" t="s">
        <v>200</v>
      </c>
      <c r="K14" s="88" t="s">
        <v>201</v>
      </c>
      <c r="L14" s="85"/>
      <c r="M14" s="148">
        <v>225000000</v>
      </c>
      <c r="N14" s="148">
        <v>300000000</v>
      </c>
      <c r="O14" s="148">
        <v>100000000</v>
      </c>
      <c r="P14" s="148">
        <v>100000000</v>
      </c>
      <c r="Q14" s="85"/>
    </row>
    <row r="15" spans="2:17" x14ac:dyDescent="0.2">
      <c r="B15" s="86" t="s">
        <v>180</v>
      </c>
      <c r="C15" s="85" t="s">
        <v>245</v>
      </c>
      <c r="D15" s="88" t="s">
        <v>246</v>
      </c>
      <c r="E15" s="88" t="s">
        <v>246</v>
      </c>
      <c r="F15" s="88" t="s">
        <v>246</v>
      </c>
      <c r="G15" s="88" t="s">
        <v>246</v>
      </c>
      <c r="H15" s="88" t="s">
        <v>246</v>
      </c>
      <c r="I15" s="88" t="s">
        <v>246</v>
      </c>
      <c r="J15" s="88" t="s">
        <v>246</v>
      </c>
      <c r="K15" s="88" t="s">
        <v>246</v>
      </c>
      <c r="L15" s="85"/>
      <c r="M15" s="148">
        <v>100</v>
      </c>
      <c r="N15" s="148">
        <v>100</v>
      </c>
      <c r="O15" s="148">
        <v>100</v>
      </c>
      <c r="P15" s="148">
        <v>100</v>
      </c>
      <c r="Q15" s="85"/>
    </row>
    <row r="16" spans="2:17" x14ac:dyDescent="0.2">
      <c r="B16" s="86" t="s">
        <v>181</v>
      </c>
      <c r="C16" s="85" t="s">
        <v>247</v>
      </c>
      <c r="D16" s="88" t="s">
        <v>248</v>
      </c>
      <c r="E16" s="88" t="s">
        <v>248</v>
      </c>
      <c r="F16" s="88" t="s">
        <v>248</v>
      </c>
      <c r="G16" s="88" t="s">
        <v>248</v>
      </c>
      <c r="H16" s="88" t="s">
        <v>248</v>
      </c>
      <c r="I16" s="88" t="s">
        <v>248</v>
      </c>
      <c r="J16" s="88" t="s">
        <v>248</v>
      </c>
      <c r="K16" s="88" t="s">
        <v>248</v>
      </c>
      <c r="L16" s="85"/>
      <c r="M16" s="148">
        <v>100</v>
      </c>
      <c r="N16" s="148">
        <v>100</v>
      </c>
      <c r="O16" s="148">
        <v>100</v>
      </c>
      <c r="P16" s="148">
        <v>100</v>
      </c>
      <c r="Q16" s="85"/>
    </row>
    <row r="17" spans="2:17" x14ac:dyDescent="0.2">
      <c r="B17" s="86">
        <v>10</v>
      </c>
      <c r="C17" s="85" t="s">
        <v>249</v>
      </c>
      <c r="D17" s="88" t="s">
        <v>250</v>
      </c>
      <c r="E17" s="88" t="s">
        <v>250</v>
      </c>
      <c r="F17" s="88" t="s">
        <v>250</v>
      </c>
      <c r="G17" s="88" t="s">
        <v>250</v>
      </c>
      <c r="H17" s="88" t="s">
        <v>250</v>
      </c>
      <c r="I17" s="88" t="s">
        <v>250</v>
      </c>
      <c r="J17" s="88" t="s">
        <v>250</v>
      </c>
      <c r="K17" s="88" t="s">
        <v>250</v>
      </c>
      <c r="L17" s="85"/>
      <c r="M17" s="148" t="s">
        <v>251</v>
      </c>
      <c r="N17" s="148" t="s">
        <v>251</v>
      </c>
      <c r="O17" s="148" t="s">
        <v>251</v>
      </c>
      <c r="P17" s="148" t="s">
        <v>251</v>
      </c>
      <c r="Q17" s="85"/>
    </row>
    <row r="18" spans="2:17" x14ac:dyDescent="0.2">
      <c r="B18" s="86">
        <v>11</v>
      </c>
      <c r="C18" s="85" t="s">
        <v>252</v>
      </c>
      <c r="D18" s="93">
        <v>42359</v>
      </c>
      <c r="E18" s="93">
        <v>42864</v>
      </c>
      <c r="F18" s="93">
        <v>42970</v>
      </c>
      <c r="G18" s="93">
        <v>43364</v>
      </c>
      <c r="H18" s="93">
        <v>43377</v>
      </c>
      <c r="I18" s="93">
        <v>43536</v>
      </c>
      <c r="J18" s="93">
        <v>43621</v>
      </c>
      <c r="K18" s="93">
        <v>43761</v>
      </c>
      <c r="L18" s="85"/>
      <c r="M18" s="155">
        <v>43398</v>
      </c>
      <c r="N18" s="155">
        <v>43817</v>
      </c>
      <c r="O18" s="155">
        <v>44621</v>
      </c>
      <c r="P18" s="155">
        <v>44621</v>
      </c>
      <c r="Q18" s="85"/>
    </row>
    <row r="19" spans="2:17" x14ac:dyDescent="0.2">
      <c r="B19" s="86">
        <v>12</v>
      </c>
      <c r="C19" s="85" t="s">
        <v>253</v>
      </c>
      <c r="D19" s="88" t="s">
        <v>203</v>
      </c>
      <c r="E19" s="88" t="s">
        <v>203</v>
      </c>
      <c r="F19" s="88" t="s">
        <v>203</v>
      </c>
      <c r="G19" s="88" t="s">
        <v>203</v>
      </c>
      <c r="H19" s="88" t="s">
        <v>204</v>
      </c>
      <c r="I19" s="88" t="s">
        <v>204</v>
      </c>
      <c r="J19" s="88" t="s">
        <v>204</v>
      </c>
      <c r="K19" s="88" t="s">
        <v>204</v>
      </c>
      <c r="L19" s="85"/>
      <c r="M19" s="155" t="s">
        <v>203</v>
      </c>
      <c r="N19" s="155" t="s">
        <v>204</v>
      </c>
      <c r="O19" s="155" t="s">
        <v>203</v>
      </c>
      <c r="P19" s="155" t="s">
        <v>204</v>
      </c>
      <c r="Q19" s="85"/>
    </row>
    <row r="20" spans="2:17" x14ac:dyDescent="0.2">
      <c r="B20" s="86">
        <v>13</v>
      </c>
      <c r="C20" s="85" t="s">
        <v>254</v>
      </c>
      <c r="D20" s="93">
        <v>47838</v>
      </c>
      <c r="E20" s="93">
        <v>46882</v>
      </c>
      <c r="F20" s="93">
        <v>47353</v>
      </c>
      <c r="G20" s="93">
        <v>47017</v>
      </c>
      <c r="H20" s="88" t="s">
        <v>255</v>
      </c>
      <c r="I20" s="88" t="s">
        <v>255</v>
      </c>
      <c r="J20" s="88" t="s">
        <v>255</v>
      </c>
      <c r="K20" s="88" t="s">
        <v>255</v>
      </c>
      <c r="L20" s="85"/>
      <c r="M20" s="148" t="s">
        <v>255</v>
      </c>
      <c r="N20" s="155">
        <v>47470</v>
      </c>
      <c r="O20" s="148" t="s">
        <v>255</v>
      </c>
      <c r="P20" s="155">
        <v>48366</v>
      </c>
      <c r="Q20" s="85"/>
    </row>
    <row r="21" spans="2:17" x14ac:dyDescent="0.2">
      <c r="B21" s="86">
        <v>14</v>
      </c>
      <c r="C21" s="85" t="s">
        <v>256</v>
      </c>
      <c r="D21" s="88" t="s">
        <v>187</v>
      </c>
      <c r="E21" s="88" t="s">
        <v>187</v>
      </c>
      <c r="F21" s="88" t="s">
        <v>205</v>
      </c>
      <c r="G21" s="88" t="s">
        <v>205</v>
      </c>
      <c r="H21" s="88" t="s">
        <v>206</v>
      </c>
      <c r="I21" s="88" t="s">
        <v>207</v>
      </c>
      <c r="J21" s="88" t="s">
        <v>206</v>
      </c>
      <c r="K21" s="88" t="s">
        <v>206</v>
      </c>
      <c r="L21" s="85"/>
      <c r="M21" s="148" t="s">
        <v>206</v>
      </c>
      <c r="N21" s="148" t="s">
        <v>206</v>
      </c>
      <c r="O21" s="148" t="s">
        <v>206</v>
      </c>
      <c r="P21" s="148" t="s">
        <v>206</v>
      </c>
      <c r="Q21" s="85"/>
    </row>
    <row r="22" spans="2:17" ht="49.5" customHeight="1" x14ac:dyDescent="0.2">
      <c r="B22" s="86">
        <v>15</v>
      </c>
      <c r="C22" s="85" t="s">
        <v>257</v>
      </c>
      <c r="D22" s="88" t="s">
        <v>182</v>
      </c>
      <c r="E22" s="88" t="s">
        <v>182</v>
      </c>
      <c r="F22" s="94">
        <v>45527</v>
      </c>
      <c r="G22" s="94">
        <v>45190</v>
      </c>
      <c r="H22" s="93">
        <v>45203</v>
      </c>
      <c r="I22" s="93">
        <v>45363</v>
      </c>
      <c r="J22" s="93">
        <v>45631</v>
      </c>
      <c r="K22" s="93">
        <v>45770</v>
      </c>
      <c r="L22" s="85"/>
      <c r="M22" s="152" t="s">
        <v>301</v>
      </c>
      <c r="N22" s="152" t="s">
        <v>208</v>
      </c>
      <c r="O22" s="152" t="s">
        <v>209</v>
      </c>
      <c r="P22" s="152" t="s">
        <v>209</v>
      </c>
      <c r="Q22" s="85"/>
    </row>
    <row r="23" spans="2:17" x14ac:dyDescent="0.2">
      <c r="B23" s="86">
        <v>16</v>
      </c>
      <c r="C23" s="85" t="s">
        <v>258</v>
      </c>
      <c r="D23" s="88" t="s">
        <v>182</v>
      </c>
      <c r="E23" s="88" t="s">
        <v>182</v>
      </c>
      <c r="F23" s="88" t="s">
        <v>259</v>
      </c>
      <c r="G23" s="88" t="s">
        <v>259</v>
      </c>
      <c r="H23" s="94" t="s">
        <v>182</v>
      </c>
      <c r="I23" s="88" t="s">
        <v>182</v>
      </c>
      <c r="J23" s="88" t="s">
        <v>182</v>
      </c>
      <c r="K23" s="88" t="s">
        <v>182</v>
      </c>
      <c r="L23" s="85"/>
      <c r="M23" s="148" t="s">
        <v>260</v>
      </c>
      <c r="N23" s="148" t="s">
        <v>260</v>
      </c>
      <c r="O23" s="148" t="s">
        <v>210</v>
      </c>
      <c r="P23" s="148" t="s">
        <v>210</v>
      </c>
      <c r="Q23" s="85"/>
    </row>
    <row r="24" spans="2:17" ht="13.5" thickBot="1" x14ac:dyDescent="0.25">
      <c r="B24" s="82"/>
      <c r="C24" s="83" t="s">
        <v>261</v>
      </c>
      <c r="D24" s="90"/>
      <c r="E24" s="90"/>
      <c r="F24" s="90"/>
      <c r="G24" s="90"/>
      <c r="H24" s="90"/>
      <c r="I24" s="90"/>
      <c r="J24" s="90"/>
      <c r="K24" s="90"/>
      <c r="L24" s="85"/>
      <c r="M24" s="149"/>
      <c r="N24" s="149"/>
      <c r="O24" s="149"/>
      <c r="P24" s="149"/>
      <c r="Q24" s="85"/>
    </row>
    <row r="25" spans="2:17" x14ac:dyDescent="0.2">
      <c r="B25" s="86">
        <v>17</v>
      </c>
      <c r="C25" s="85" t="s">
        <v>262</v>
      </c>
      <c r="D25" s="88" t="s">
        <v>263</v>
      </c>
      <c r="E25" s="88" t="s">
        <v>264</v>
      </c>
      <c r="F25" s="88" t="s">
        <v>264</v>
      </c>
      <c r="G25" s="88" t="s">
        <v>264</v>
      </c>
      <c r="H25" s="88" t="s">
        <v>264</v>
      </c>
      <c r="I25" s="88" t="s">
        <v>264</v>
      </c>
      <c r="J25" s="88" t="s">
        <v>264</v>
      </c>
      <c r="K25" s="88" t="s">
        <v>264</v>
      </c>
      <c r="L25" s="85"/>
      <c r="M25" s="148" t="s">
        <v>264</v>
      </c>
      <c r="N25" s="148" t="s">
        <v>264</v>
      </c>
      <c r="O25" s="148" t="s">
        <v>264</v>
      </c>
      <c r="P25" s="148" t="s">
        <v>264</v>
      </c>
      <c r="Q25" s="85"/>
    </row>
    <row r="26" spans="2:17" ht="22.5" x14ac:dyDescent="0.2">
      <c r="B26" s="95">
        <v>18</v>
      </c>
      <c r="C26" s="85" t="s">
        <v>265</v>
      </c>
      <c r="D26" s="96" t="s">
        <v>266</v>
      </c>
      <c r="E26" s="91" t="s">
        <v>211</v>
      </c>
      <c r="F26" s="91" t="s">
        <v>212</v>
      </c>
      <c r="G26" s="91" t="s">
        <v>213</v>
      </c>
      <c r="H26" s="91" t="s">
        <v>214</v>
      </c>
      <c r="I26" s="91" t="s">
        <v>214</v>
      </c>
      <c r="J26" s="91" t="s">
        <v>215</v>
      </c>
      <c r="K26" s="91" t="s">
        <v>216</v>
      </c>
      <c r="L26" s="85"/>
      <c r="M26" s="156" t="s">
        <v>217</v>
      </c>
      <c r="N26" s="157" t="s">
        <v>218</v>
      </c>
      <c r="O26" s="147" t="s">
        <v>302</v>
      </c>
      <c r="P26" s="147" t="s">
        <v>303</v>
      </c>
      <c r="Q26" s="85"/>
    </row>
    <row r="27" spans="2:17" x14ac:dyDescent="0.2">
      <c r="B27" s="86">
        <v>19</v>
      </c>
      <c r="C27" s="85" t="s">
        <v>267</v>
      </c>
      <c r="D27" s="88" t="s">
        <v>207</v>
      </c>
      <c r="E27" s="88" t="s">
        <v>207</v>
      </c>
      <c r="F27" s="88" t="s">
        <v>207</v>
      </c>
      <c r="G27" s="88" t="s">
        <v>207</v>
      </c>
      <c r="H27" s="88" t="s">
        <v>207</v>
      </c>
      <c r="I27" s="88" t="s">
        <v>207</v>
      </c>
      <c r="J27" s="88" t="s">
        <v>207</v>
      </c>
      <c r="K27" s="88" t="s">
        <v>207</v>
      </c>
      <c r="L27" s="85"/>
      <c r="M27" s="148" t="s">
        <v>207</v>
      </c>
      <c r="N27" s="148" t="s">
        <v>207</v>
      </c>
      <c r="O27" s="148" t="s">
        <v>207</v>
      </c>
      <c r="P27" s="148" t="s">
        <v>207</v>
      </c>
      <c r="Q27" s="85"/>
    </row>
    <row r="28" spans="2:17" x14ac:dyDescent="0.2">
      <c r="B28" s="86" t="s">
        <v>184</v>
      </c>
      <c r="C28" s="85" t="s">
        <v>268</v>
      </c>
      <c r="D28" s="88" t="s">
        <v>219</v>
      </c>
      <c r="E28" s="88" t="s">
        <v>219</v>
      </c>
      <c r="F28" s="88" t="s">
        <v>219</v>
      </c>
      <c r="G28" s="88" t="s">
        <v>219</v>
      </c>
      <c r="H28" s="88" t="s">
        <v>220</v>
      </c>
      <c r="I28" s="88" t="s">
        <v>220</v>
      </c>
      <c r="J28" s="88" t="s">
        <v>220</v>
      </c>
      <c r="K28" s="88" t="s">
        <v>220</v>
      </c>
      <c r="L28" s="85"/>
      <c r="M28" s="148" t="s">
        <v>220</v>
      </c>
      <c r="N28" s="148" t="s">
        <v>219</v>
      </c>
      <c r="O28" s="148" t="s">
        <v>220</v>
      </c>
      <c r="P28" s="148" t="s">
        <v>219</v>
      </c>
      <c r="Q28" s="85"/>
    </row>
    <row r="29" spans="2:17" x14ac:dyDescent="0.2">
      <c r="B29" s="86" t="s">
        <v>185</v>
      </c>
      <c r="C29" s="85" t="s">
        <v>269</v>
      </c>
      <c r="D29" s="88" t="s">
        <v>219</v>
      </c>
      <c r="E29" s="88" t="s">
        <v>219</v>
      </c>
      <c r="F29" s="88" t="s">
        <v>219</v>
      </c>
      <c r="G29" s="88" t="s">
        <v>219</v>
      </c>
      <c r="H29" s="88" t="s">
        <v>219</v>
      </c>
      <c r="I29" s="88" t="s">
        <v>219</v>
      </c>
      <c r="J29" s="88" t="s">
        <v>219</v>
      </c>
      <c r="K29" s="88" t="s">
        <v>219</v>
      </c>
      <c r="L29" s="85"/>
      <c r="M29" s="148" t="s">
        <v>220</v>
      </c>
      <c r="N29" s="148" t="s">
        <v>219</v>
      </c>
      <c r="O29" s="148" t="s">
        <v>220</v>
      </c>
      <c r="P29" s="148" t="s">
        <v>219</v>
      </c>
      <c r="Q29" s="85"/>
    </row>
    <row r="30" spans="2:17" x14ac:dyDescent="0.2">
      <c r="B30" s="95">
        <v>21</v>
      </c>
      <c r="C30" s="85" t="s">
        <v>270</v>
      </c>
      <c r="D30" s="88" t="s">
        <v>187</v>
      </c>
      <c r="E30" s="88" t="s">
        <v>187</v>
      </c>
      <c r="F30" s="88" t="s">
        <v>207</v>
      </c>
      <c r="G30" s="88" t="s">
        <v>207</v>
      </c>
      <c r="H30" s="88" t="s">
        <v>207</v>
      </c>
      <c r="I30" s="88" t="s">
        <v>207</v>
      </c>
      <c r="J30" s="88" t="s">
        <v>207</v>
      </c>
      <c r="K30" s="88" t="s">
        <v>207</v>
      </c>
      <c r="L30" s="85"/>
      <c r="M30" s="148" t="s">
        <v>207</v>
      </c>
      <c r="N30" s="148" t="s">
        <v>207</v>
      </c>
      <c r="O30" s="148" t="s">
        <v>207</v>
      </c>
      <c r="P30" s="148" t="s">
        <v>207</v>
      </c>
      <c r="Q30" s="85"/>
    </row>
    <row r="31" spans="2:17" x14ac:dyDescent="0.2">
      <c r="B31" s="86">
        <v>22</v>
      </c>
      <c r="C31" s="85" t="s">
        <v>271</v>
      </c>
      <c r="D31" s="88" t="s">
        <v>221</v>
      </c>
      <c r="E31" s="88" t="s">
        <v>221</v>
      </c>
      <c r="F31" s="88" t="s">
        <v>221</v>
      </c>
      <c r="G31" s="88" t="s">
        <v>221</v>
      </c>
      <c r="H31" s="88" t="s">
        <v>221</v>
      </c>
      <c r="I31" s="88" t="s">
        <v>221</v>
      </c>
      <c r="J31" s="88" t="s">
        <v>272</v>
      </c>
      <c r="K31" s="88" t="s">
        <v>272</v>
      </c>
      <c r="L31" s="85"/>
      <c r="M31" s="148" t="s">
        <v>207</v>
      </c>
      <c r="N31" s="148" t="s">
        <v>207</v>
      </c>
      <c r="O31" s="148" t="s">
        <v>207</v>
      </c>
      <c r="P31" s="148" t="s">
        <v>207</v>
      </c>
      <c r="Q31" s="85"/>
    </row>
    <row r="32" spans="2:17" ht="13.5" thickBot="1" x14ac:dyDescent="0.25">
      <c r="B32" s="82"/>
      <c r="C32" s="83" t="s">
        <v>273</v>
      </c>
      <c r="D32" s="90"/>
      <c r="E32" s="90"/>
      <c r="F32" s="90"/>
      <c r="G32" s="90"/>
      <c r="H32" s="90"/>
      <c r="I32" s="90"/>
      <c r="J32" s="90"/>
      <c r="K32" s="90"/>
      <c r="L32" s="85"/>
      <c r="M32" s="149"/>
      <c r="N32" s="149"/>
      <c r="O32" s="149"/>
      <c r="P32" s="149"/>
      <c r="Q32" s="85"/>
    </row>
    <row r="33" spans="2:17" x14ac:dyDescent="0.2">
      <c r="B33" s="86">
        <v>23</v>
      </c>
      <c r="C33" s="85" t="s">
        <v>222</v>
      </c>
      <c r="D33" s="88" t="s">
        <v>223</v>
      </c>
      <c r="E33" s="88" t="s">
        <v>223</v>
      </c>
      <c r="F33" s="88" t="s">
        <v>223</v>
      </c>
      <c r="G33" s="88" t="s">
        <v>223</v>
      </c>
      <c r="H33" s="88" t="s">
        <v>223</v>
      </c>
      <c r="I33" s="88" t="s">
        <v>223</v>
      </c>
      <c r="J33" s="88" t="s">
        <v>223</v>
      </c>
      <c r="K33" s="88" t="s">
        <v>223</v>
      </c>
      <c r="L33" s="85"/>
      <c r="M33" s="148" t="s">
        <v>223</v>
      </c>
      <c r="N33" s="148" t="s">
        <v>223</v>
      </c>
      <c r="O33" s="148" t="s">
        <v>223</v>
      </c>
      <c r="P33" s="148" t="s">
        <v>223</v>
      </c>
      <c r="Q33" s="85"/>
    </row>
    <row r="34" spans="2:17" ht="72" customHeight="1" x14ac:dyDescent="0.2">
      <c r="B34" s="95">
        <v>24</v>
      </c>
      <c r="C34" s="85" t="s">
        <v>274</v>
      </c>
      <c r="D34" s="88" t="s">
        <v>182</v>
      </c>
      <c r="E34" s="88" t="s">
        <v>182</v>
      </c>
      <c r="F34" s="88" t="s">
        <v>182</v>
      </c>
      <c r="G34" s="88" t="s">
        <v>182</v>
      </c>
      <c r="H34" s="88" t="s">
        <v>182</v>
      </c>
      <c r="I34" s="88" t="s">
        <v>182</v>
      </c>
      <c r="J34" s="88" t="s">
        <v>182</v>
      </c>
      <c r="K34" s="88" t="s">
        <v>182</v>
      </c>
      <c r="L34" s="85"/>
      <c r="M34" s="148" t="s">
        <v>182</v>
      </c>
      <c r="N34" s="148" t="s">
        <v>182</v>
      </c>
      <c r="O34" s="148" t="s">
        <v>182</v>
      </c>
      <c r="P34" s="148" t="s">
        <v>182</v>
      </c>
      <c r="Q34" s="85"/>
    </row>
    <row r="35" spans="2:17" x14ac:dyDescent="0.2">
      <c r="B35" s="86">
        <v>25</v>
      </c>
      <c r="C35" s="85" t="s">
        <v>275</v>
      </c>
      <c r="D35" s="88" t="s">
        <v>182</v>
      </c>
      <c r="E35" s="88" t="s">
        <v>182</v>
      </c>
      <c r="F35" s="88" t="s">
        <v>182</v>
      </c>
      <c r="G35" s="88" t="s">
        <v>182</v>
      </c>
      <c r="H35" s="88" t="s">
        <v>182</v>
      </c>
      <c r="I35" s="88" t="s">
        <v>182</v>
      </c>
      <c r="J35" s="88"/>
      <c r="K35" s="88"/>
      <c r="L35" s="85"/>
      <c r="M35" s="148" t="s">
        <v>182</v>
      </c>
      <c r="N35" s="148" t="s">
        <v>182</v>
      </c>
      <c r="O35" s="148" t="s">
        <v>182</v>
      </c>
      <c r="P35" s="148" t="s">
        <v>182</v>
      </c>
      <c r="Q35" s="85"/>
    </row>
    <row r="36" spans="2:17" x14ac:dyDescent="0.2">
      <c r="B36" s="86">
        <v>26</v>
      </c>
      <c r="C36" s="85" t="s">
        <v>276</v>
      </c>
      <c r="D36" s="88" t="s">
        <v>182</v>
      </c>
      <c r="E36" s="88" t="s">
        <v>182</v>
      </c>
      <c r="F36" s="88" t="s">
        <v>182</v>
      </c>
      <c r="G36" s="88" t="s">
        <v>182</v>
      </c>
      <c r="H36" s="88" t="s">
        <v>182</v>
      </c>
      <c r="I36" s="88" t="s">
        <v>182</v>
      </c>
      <c r="J36" s="88" t="s">
        <v>182</v>
      </c>
      <c r="K36" s="88" t="s">
        <v>182</v>
      </c>
      <c r="L36" s="85"/>
      <c r="M36" s="148" t="s">
        <v>182</v>
      </c>
      <c r="N36" s="148" t="s">
        <v>182</v>
      </c>
      <c r="O36" s="148" t="s">
        <v>182</v>
      </c>
      <c r="P36" s="148" t="s">
        <v>182</v>
      </c>
      <c r="Q36" s="85"/>
    </row>
    <row r="37" spans="2:17" x14ac:dyDescent="0.2">
      <c r="B37" s="86">
        <v>27</v>
      </c>
      <c r="C37" s="85" t="s">
        <v>277</v>
      </c>
      <c r="D37" s="88" t="s">
        <v>182</v>
      </c>
      <c r="E37" s="88" t="s">
        <v>182</v>
      </c>
      <c r="F37" s="88" t="s">
        <v>182</v>
      </c>
      <c r="G37" s="88" t="s">
        <v>182</v>
      </c>
      <c r="H37" s="88" t="s">
        <v>182</v>
      </c>
      <c r="I37" s="88" t="s">
        <v>182</v>
      </c>
      <c r="J37" s="88" t="s">
        <v>182</v>
      </c>
      <c r="K37" s="88" t="s">
        <v>182</v>
      </c>
      <c r="L37" s="85"/>
      <c r="M37" s="148" t="s">
        <v>182</v>
      </c>
      <c r="N37" s="148" t="s">
        <v>182</v>
      </c>
      <c r="O37" s="148" t="s">
        <v>182</v>
      </c>
      <c r="P37" s="148" t="s">
        <v>182</v>
      </c>
      <c r="Q37" s="85"/>
    </row>
    <row r="38" spans="2:17" x14ac:dyDescent="0.2">
      <c r="B38" s="86">
        <v>28</v>
      </c>
      <c r="C38" s="85" t="s">
        <v>278</v>
      </c>
      <c r="D38" s="88" t="s">
        <v>182</v>
      </c>
      <c r="E38" s="88" t="s">
        <v>182</v>
      </c>
      <c r="F38" s="88" t="s">
        <v>182</v>
      </c>
      <c r="G38" s="88" t="s">
        <v>182</v>
      </c>
      <c r="H38" s="88" t="s">
        <v>182</v>
      </c>
      <c r="I38" s="88" t="s">
        <v>182</v>
      </c>
      <c r="J38" s="88" t="s">
        <v>182</v>
      </c>
      <c r="K38" s="88" t="s">
        <v>182</v>
      </c>
      <c r="L38" s="85"/>
      <c r="M38" s="148" t="s">
        <v>182</v>
      </c>
      <c r="N38" s="148" t="s">
        <v>182</v>
      </c>
      <c r="O38" s="148" t="s">
        <v>182</v>
      </c>
      <c r="P38" s="148" t="s">
        <v>182</v>
      </c>
      <c r="Q38" s="85"/>
    </row>
    <row r="39" spans="2:17" x14ac:dyDescent="0.2">
      <c r="B39" s="86">
        <v>29</v>
      </c>
      <c r="C39" s="85" t="s">
        <v>279</v>
      </c>
      <c r="D39" s="88" t="s">
        <v>182</v>
      </c>
      <c r="E39" s="88" t="s">
        <v>182</v>
      </c>
      <c r="F39" s="88" t="s">
        <v>182</v>
      </c>
      <c r="G39" s="88" t="s">
        <v>182</v>
      </c>
      <c r="H39" s="88" t="s">
        <v>182</v>
      </c>
      <c r="I39" s="88" t="s">
        <v>182</v>
      </c>
      <c r="J39" s="88" t="s">
        <v>182</v>
      </c>
      <c r="K39" s="88" t="s">
        <v>182</v>
      </c>
      <c r="L39" s="85"/>
      <c r="M39" s="148" t="s">
        <v>182</v>
      </c>
      <c r="N39" s="148" t="s">
        <v>182</v>
      </c>
      <c r="O39" s="148" t="s">
        <v>182</v>
      </c>
      <c r="P39" s="148" t="s">
        <v>182</v>
      </c>
      <c r="Q39" s="85"/>
    </row>
    <row r="40" spans="2:17" x14ac:dyDescent="0.2">
      <c r="B40" s="95">
        <v>30</v>
      </c>
      <c r="C40" s="85" t="s">
        <v>280</v>
      </c>
      <c r="D40" s="88" t="s">
        <v>182</v>
      </c>
      <c r="E40" s="88" t="s">
        <v>182</v>
      </c>
      <c r="F40" s="88" t="s">
        <v>182</v>
      </c>
      <c r="G40" s="88" t="s">
        <v>182</v>
      </c>
      <c r="H40" s="88" t="s">
        <v>205</v>
      </c>
      <c r="I40" s="88" t="s">
        <v>205</v>
      </c>
      <c r="J40" s="88" t="s">
        <v>205</v>
      </c>
      <c r="K40" s="88" t="s">
        <v>205</v>
      </c>
      <c r="L40" s="85"/>
      <c r="M40" s="148" t="s">
        <v>206</v>
      </c>
      <c r="N40" s="148" t="s">
        <v>183</v>
      </c>
      <c r="O40" s="148" t="s">
        <v>206</v>
      </c>
      <c r="P40" s="148" t="s">
        <v>183</v>
      </c>
      <c r="Q40" s="85"/>
    </row>
    <row r="41" spans="2:17" ht="67.5" x14ac:dyDescent="0.2">
      <c r="B41" s="95">
        <v>31</v>
      </c>
      <c r="C41" s="85" t="s">
        <v>281</v>
      </c>
      <c r="D41" s="88" t="s">
        <v>182</v>
      </c>
      <c r="E41" s="88" t="s">
        <v>182</v>
      </c>
      <c r="F41" s="88" t="s">
        <v>182</v>
      </c>
      <c r="G41" s="88" t="s">
        <v>182</v>
      </c>
      <c r="H41" s="91" t="s">
        <v>224</v>
      </c>
      <c r="I41" s="91" t="s">
        <v>224</v>
      </c>
      <c r="J41" s="91" t="s">
        <v>224</v>
      </c>
      <c r="K41" s="91" t="s">
        <v>224</v>
      </c>
      <c r="L41" s="85"/>
      <c r="M41" s="150" t="s">
        <v>225</v>
      </c>
      <c r="N41" s="148" t="s">
        <v>182</v>
      </c>
      <c r="O41" s="151" t="s">
        <v>226</v>
      </c>
      <c r="P41" s="148" t="s">
        <v>182</v>
      </c>
      <c r="Q41" s="85"/>
    </row>
    <row r="42" spans="2:17" x14ac:dyDescent="0.2">
      <c r="B42" s="95">
        <v>32</v>
      </c>
      <c r="C42" s="85" t="s">
        <v>282</v>
      </c>
      <c r="D42" s="88" t="s">
        <v>227</v>
      </c>
      <c r="E42" s="88" t="s">
        <v>227</v>
      </c>
      <c r="F42" s="88" t="s">
        <v>182</v>
      </c>
      <c r="G42" s="88" t="s">
        <v>182</v>
      </c>
      <c r="H42" s="88" t="s">
        <v>227</v>
      </c>
      <c r="I42" s="88" t="s">
        <v>227</v>
      </c>
      <c r="J42" s="88" t="s">
        <v>227</v>
      </c>
      <c r="K42" s="88" t="s">
        <v>227</v>
      </c>
      <c r="L42" s="85"/>
      <c r="M42" s="148" t="s">
        <v>227</v>
      </c>
      <c r="N42" s="148" t="s">
        <v>182</v>
      </c>
      <c r="O42" s="148" t="s">
        <v>227</v>
      </c>
      <c r="P42" s="148" t="s">
        <v>182</v>
      </c>
      <c r="Q42" s="85"/>
    </row>
    <row r="43" spans="2:17" x14ac:dyDescent="0.2">
      <c r="B43" s="86">
        <v>33</v>
      </c>
      <c r="C43" s="85" t="s">
        <v>283</v>
      </c>
      <c r="D43" s="88" t="s">
        <v>228</v>
      </c>
      <c r="E43" s="88" t="s">
        <v>228</v>
      </c>
      <c r="F43" s="88" t="s">
        <v>182</v>
      </c>
      <c r="G43" s="88" t="s">
        <v>182</v>
      </c>
      <c r="H43" s="88" t="s">
        <v>228</v>
      </c>
      <c r="I43" s="88" t="s">
        <v>228</v>
      </c>
      <c r="J43" s="91" t="s">
        <v>228</v>
      </c>
      <c r="K43" s="91" t="s">
        <v>228</v>
      </c>
      <c r="L43" s="85"/>
      <c r="M43" s="148" t="s">
        <v>228</v>
      </c>
      <c r="N43" s="148" t="s">
        <v>182</v>
      </c>
      <c r="O43" s="148" t="s">
        <v>228</v>
      </c>
      <c r="P43" s="148" t="s">
        <v>182</v>
      </c>
      <c r="Q43" s="85"/>
    </row>
    <row r="44" spans="2:17" ht="37.5" customHeight="1" x14ac:dyDescent="0.2">
      <c r="B44" s="95">
        <v>34</v>
      </c>
      <c r="C44" s="85" t="s">
        <v>284</v>
      </c>
      <c r="D44" s="91" t="s">
        <v>285</v>
      </c>
      <c r="E44" s="91" t="s">
        <v>285</v>
      </c>
      <c r="F44" s="88" t="s">
        <v>182</v>
      </c>
      <c r="G44" s="88" t="s">
        <v>182</v>
      </c>
      <c r="H44" s="91" t="s">
        <v>229</v>
      </c>
      <c r="I44" s="91" t="s">
        <v>229</v>
      </c>
      <c r="J44" s="91" t="s">
        <v>229</v>
      </c>
      <c r="K44" s="91" t="s">
        <v>229</v>
      </c>
      <c r="L44" s="85"/>
      <c r="M44" s="152" t="s">
        <v>229</v>
      </c>
      <c r="N44" s="148" t="s">
        <v>182</v>
      </c>
      <c r="O44" s="152" t="s">
        <v>229</v>
      </c>
      <c r="P44" s="148" t="s">
        <v>182</v>
      </c>
      <c r="Q44" s="85"/>
    </row>
    <row r="45" spans="2:17" ht="189.75" customHeight="1" x14ac:dyDescent="0.2">
      <c r="B45" s="95">
        <v>35</v>
      </c>
      <c r="C45" s="85" t="s">
        <v>286</v>
      </c>
      <c r="D45" s="88" t="s">
        <v>178</v>
      </c>
      <c r="E45" s="88" t="s">
        <v>178</v>
      </c>
      <c r="F45" s="88" t="s">
        <v>287</v>
      </c>
      <c r="G45" s="88" t="s">
        <v>287</v>
      </c>
      <c r="H45" s="88" t="s">
        <v>178</v>
      </c>
      <c r="I45" s="88" t="s">
        <v>178</v>
      </c>
      <c r="J45" s="88" t="s">
        <v>178</v>
      </c>
      <c r="K45" s="88" t="s">
        <v>178</v>
      </c>
      <c r="L45" s="85"/>
      <c r="M45" s="158" t="s">
        <v>230</v>
      </c>
      <c r="N45" s="150" t="s">
        <v>231</v>
      </c>
      <c r="O45" s="158" t="s">
        <v>230</v>
      </c>
      <c r="P45" s="150" t="s">
        <v>231</v>
      </c>
      <c r="Q45" s="85"/>
    </row>
    <row r="46" spans="2:17" x14ac:dyDescent="0.2">
      <c r="B46" s="86">
        <v>36</v>
      </c>
      <c r="C46" s="85" t="s">
        <v>288</v>
      </c>
      <c r="D46" s="88" t="s">
        <v>206</v>
      </c>
      <c r="E46" s="88" t="s">
        <v>206</v>
      </c>
      <c r="F46" s="88" t="s">
        <v>182</v>
      </c>
      <c r="G46" s="88" t="s">
        <v>182</v>
      </c>
      <c r="H46" s="88" t="s">
        <v>182</v>
      </c>
      <c r="I46" s="88" t="s">
        <v>182</v>
      </c>
      <c r="J46" s="88" t="s">
        <v>182</v>
      </c>
      <c r="K46" s="88" t="s">
        <v>182</v>
      </c>
      <c r="L46" s="85"/>
      <c r="M46" s="148" t="s">
        <v>207</v>
      </c>
      <c r="N46" s="148" t="s">
        <v>207</v>
      </c>
      <c r="O46" s="148" t="s">
        <v>207</v>
      </c>
      <c r="P46" s="148" t="s">
        <v>207</v>
      </c>
      <c r="Q46" s="85"/>
    </row>
    <row r="47" spans="2:17" ht="12.75" customHeight="1" x14ac:dyDescent="0.2">
      <c r="B47" s="86">
        <v>37</v>
      </c>
      <c r="C47" s="85" t="s">
        <v>289</v>
      </c>
      <c r="D47" s="91" t="s">
        <v>290</v>
      </c>
      <c r="E47" s="91" t="s">
        <v>290</v>
      </c>
      <c r="F47" s="88" t="s">
        <v>182</v>
      </c>
      <c r="G47" s="88" t="s">
        <v>182</v>
      </c>
      <c r="H47" s="88" t="s">
        <v>182</v>
      </c>
      <c r="I47" s="88" t="s">
        <v>182</v>
      </c>
      <c r="J47" s="88" t="s">
        <v>182</v>
      </c>
      <c r="K47" s="88" t="s">
        <v>182</v>
      </c>
      <c r="L47" s="85"/>
      <c r="M47" s="148" t="s">
        <v>182</v>
      </c>
      <c r="N47" s="148" t="s">
        <v>182</v>
      </c>
      <c r="O47" s="148" t="s">
        <v>182</v>
      </c>
      <c r="P47" s="148" t="s">
        <v>182</v>
      </c>
      <c r="Q47" s="85"/>
    </row>
    <row r="48" spans="2:17" x14ac:dyDescent="0.2">
      <c r="B48" s="85"/>
      <c r="C48" s="85"/>
      <c r="D48" s="85"/>
      <c r="E48" s="85"/>
      <c r="F48" s="85"/>
      <c r="G48" s="85"/>
      <c r="H48" s="85"/>
      <c r="I48" s="85"/>
      <c r="J48" s="88"/>
      <c r="K48" s="88"/>
      <c r="L48" s="85"/>
      <c r="M48" s="85"/>
      <c r="N48" s="88"/>
      <c r="O48" s="85"/>
      <c r="P48" s="85"/>
      <c r="Q48" s="85"/>
    </row>
    <row r="49" spans="2:17" x14ac:dyDescent="0.2">
      <c r="B49" s="85"/>
      <c r="C49" s="85"/>
      <c r="D49" s="85"/>
      <c r="E49" s="85"/>
      <c r="F49" s="85"/>
      <c r="G49" s="85"/>
      <c r="H49" s="85"/>
      <c r="I49" s="85"/>
      <c r="J49" s="88"/>
      <c r="K49" s="88"/>
      <c r="L49" s="85"/>
      <c r="M49" s="85"/>
      <c r="N49" s="85"/>
      <c r="O49" s="85"/>
      <c r="P49" s="85"/>
      <c r="Q49" s="85"/>
    </row>
    <row r="50" spans="2:17" x14ac:dyDescent="0.2">
      <c r="B50" s="85"/>
      <c r="C50" s="85"/>
      <c r="D50" s="85"/>
      <c r="E50" s="85"/>
      <c r="F50" s="85"/>
      <c r="G50" s="85"/>
      <c r="H50" s="85"/>
      <c r="I50" s="85"/>
      <c r="J50" s="88"/>
      <c r="K50" s="88"/>
      <c r="L50" s="85"/>
      <c r="M50" s="85"/>
      <c r="N50" s="85"/>
      <c r="O50" s="85"/>
      <c r="P50" s="85"/>
      <c r="Q50" s="85"/>
    </row>
    <row r="51" spans="2:17" x14ac:dyDescent="0.2">
      <c r="B51" s="85"/>
      <c r="C51" s="85"/>
      <c r="D51" s="85"/>
      <c r="E51" s="85"/>
      <c r="F51" s="85"/>
      <c r="G51" s="85"/>
      <c r="H51" s="85"/>
      <c r="I51" s="85"/>
      <c r="J51" s="85"/>
      <c r="K51" s="85"/>
      <c r="L51" s="85"/>
      <c r="M51" s="85"/>
      <c r="N51" s="85"/>
      <c r="O51" s="85"/>
      <c r="P51" s="85"/>
      <c r="Q51" s="85"/>
    </row>
  </sheetData>
  <mergeCells count="2">
    <mergeCell ref="M4:P4"/>
    <mergeCell ref="B1:C1"/>
  </mergeCells>
  <hyperlinks>
    <hyperlink ref="B1" location="Contents!A1" display="Back to contents" xr:uid="{A565A0E7-4131-49FB-975B-5BC06B7A5783}"/>
  </hyperlinks>
  <pageMargins left="0.7" right="0.7" top="0.75" bottom="0.75" header="0.3" footer="0.3"/>
  <pageSetup paperSize="8" scale="3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F332A98868D64AB87E6EBE8F574B19" ma:contentTypeVersion="14" ma:contentTypeDescription="Create a new document." ma:contentTypeScope="" ma:versionID="c34f959b7970bdb6b86ef9e5295f0900">
  <xsd:schema xmlns:xsd="http://www.w3.org/2001/XMLSchema" xmlns:xs="http://www.w3.org/2001/XMLSchema" xmlns:p="http://schemas.microsoft.com/office/2006/metadata/properties" xmlns:ns2="7cc122f8-3763-40cc-a9c8-dc765f10630d" xmlns:ns3="a3d310ad-ff41-4ac4-b61e-e7dd1401a4ef" targetNamespace="http://schemas.microsoft.com/office/2006/metadata/properties" ma:root="true" ma:fieldsID="fc14baa82b6c0e370bc056eb287b66d3" ns2:_="" ns3:_="">
    <xsd:import namespace="7cc122f8-3763-40cc-a9c8-dc765f10630d"/>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122f8-3763-40cc-a9c8-dc765f1063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b6ee056-5492-4072-b02b-c560ea5efc9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a6572c5-beb7-4099-80b5-6dd55217cbd5}" ma:internalName="TaxCatchAll" ma:showField="CatchAllData" ma:web="a3d310ad-ff41-4ac4-b61e-e7dd1401a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3d310ad-ff41-4ac4-b61e-e7dd1401a4ef" xsi:nil="true"/>
    <lcf76f155ced4ddcb4097134ff3c332f xmlns="7cc122f8-3763-40cc-a9c8-dc765f1063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230858-79CA-470A-A08F-C796899AB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122f8-3763-40cc-a9c8-dc765f10630d"/>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A15EA3-ADE2-4AF5-8215-9F01E3059276}">
  <ds:schemaRefs>
    <ds:schemaRef ds:uri="http://schemas.microsoft.com/sharepoint/v3/contenttype/forms"/>
  </ds:schemaRefs>
</ds:datastoreItem>
</file>

<file path=customXml/itemProps3.xml><?xml version="1.0" encoding="utf-8"?>
<ds:datastoreItem xmlns:ds="http://schemas.openxmlformats.org/officeDocument/2006/customXml" ds:itemID="{E3B0E168-C5B4-4727-BBDA-09AA462FC88D}">
  <ds:schemaRefs>
    <ds:schemaRef ds:uri="a3d310ad-ff41-4ac4-b61e-e7dd1401a4ef"/>
    <ds:schemaRef ds:uri="http://www.w3.org/XML/1998/namespace"/>
    <ds:schemaRef ds:uri="http://schemas.microsoft.com/office/2006/documentManagement/types"/>
    <ds:schemaRef ds:uri="7cc122f8-3763-40cc-a9c8-dc765f10630d"/>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Contents</vt:lpstr>
      <vt:lpstr>EU OV1</vt:lpstr>
      <vt:lpstr>EU KM1</vt:lpstr>
      <vt:lpstr>EU LIQ1</vt:lpstr>
      <vt:lpstr>EU LIQB</vt:lpstr>
      <vt:lpstr>EU CR8</vt:lpstr>
      <vt:lpstr>EU CCA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Hege Vareberg Voll</dc:creator>
  <cp:lastModifiedBy>Hege Vareberg Voll</cp:lastModifiedBy>
  <dcterms:created xsi:type="dcterms:W3CDTF">2022-05-31T11:10:18Z</dcterms:created>
  <dcterms:modified xsi:type="dcterms:W3CDTF">2022-11-16T10:01:07Z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0x0101001CF332A98868D64AB87E6EBE8F574B19</vt:lpwstr>
  </property>
  <property fmtid="{D5CDD505-2E9C-101B-9397-08002B2CF9AE}" pid="3" name="Order">
    <vt:r8>3600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